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pi.box.com/wopi/files/1903332335188/WOPIServiceId_TP_BOX_2/WOPIUserId_-/"/>
    </mc:Choice>
  </mc:AlternateContent>
  <xr:revisionPtr revIDLastSave="5" documentId="8_{CD0307A6-18D0-4124-8608-3FA3338EA858}" xr6:coauthVersionLast="47" xr6:coauthVersionMax="47" xr10:uidLastSave="{53C78719-F595-4F7B-B3CB-23080907C0DB}"/>
  <bookViews>
    <workbookView xWindow="40920" yWindow="4710" windowWidth="29040" windowHeight="15840" xr2:uid="{48AEDA2C-4DE5-4954-849C-CA92F0489B4C}"/>
  </bookViews>
  <sheets>
    <sheet name="Switzerland-English" sheetId="1" r:id="rId1"/>
    <sheet name="Switzerland-Fren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2" l="1"/>
  <c r="N35" i="1"/>
  <c r="N20" i="1"/>
  <c r="N19" i="1"/>
  <c r="N18" i="1"/>
  <c r="N17" i="1"/>
  <c r="N16" i="1"/>
  <c r="N15" i="1"/>
  <c r="N8" i="1"/>
  <c r="N7" i="1"/>
  <c r="N6" i="1"/>
  <c r="N5" i="1"/>
</calcChain>
</file>

<file path=xl/sharedStrings.xml><?xml version="1.0" encoding="utf-8"?>
<sst xmlns="http://schemas.openxmlformats.org/spreadsheetml/2006/main" count="179" uniqueCount="111">
  <si>
    <r>
      <rPr>
        <b/>
        <sz val="8.5"/>
        <rFont val="Calibri"/>
        <family val="2"/>
      </rPr>
      <t xml:space="preserve">2024 EFPIA DISCLOSURE 
Mitsubishi Tanabe Pharma Group
</t>
    </r>
    <r>
      <rPr>
        <sz val="7.5"/>
        <rFont val="Calibri"/>
        <family val="2"/>
      </rPr>
      <t>Date of publication:</t>
    </r>
    <r>
      <rPr>
        <sz val="10"/>
        <rFont val="Calibri"/>
        <family val="2"/>
      </rPr>
      <t xml:space="preserve"> 27.06.2025</t>
    </r>
  </si>
  <si>
    <t>Full Name</t>
  </si>
  <si>
    <r>
      <rPr>
        <b/>
        <sz val="10"/>
        <rFont val="Calibri"/>
        <family val="2"/>
      </rPr>
      <t xml:space="preserve">HCPs: </t>
    </r>
    <r>
      <rPr>
        <sz val="10"/>
        <rFont val="Calibri"/>
        <family val="2"/>
      </rPr>
      <t>City of Principal Practice HCO</t>
    </r>
    <r>
      <rPr>
        <b/>
        <sz val="10"/>
        <rFont val="Calibri"/>
        <family val="2"/>
      </rPr>
      <t xml:space="preserve">s: </t>
    </r>
    <r>
      <rPr>
        <sz val="10"/>
        <rFont val="Calibri"/>
        <family val="2"/>
      </rPr>
      <t>city where registered</t>
    </r>
  </si>
  <si>
    <t>Country of Principal Practice</t>
  </si>
  <si>
    <t>Principal Practice Address</t>
  </si>
  <si>
    <r>
      <rPr>
        <sz val="10"/>
        <color rgb="FF76933C"/>
        <rFont val="Calibri"/>
        <family val="2"/>
      </rPr>
      <t xml:space="preserve">Unique country identifier </t>
    </r>
    <r>
      <rPr>
        <i/>
        <sz val="10"/>
        <color rgb="FF76933C"/>
        <rFont val="Calibri"/>
        <family val="2"/>
      </rPr>
      <t>OPTIONAL</t>
    </r>
  </si>
  <si>
    <t>Donations and Grants to HCOs and POs</t>
  </si>
  <si>
    <t>Contribution to costs of Events</t>
  </si>
  <si>
    <t>Fee for service and consultancy</t>
  </si>
  <si>
    <t>Totals</t>
  </si>
  <si>
    <t>Sponsorship agreements with HCOs POs / third parties appointed by HCOs to manage an Event</t>
  </si>
  <si>
    <t>Registration Fees</t>
  </si>
  <si>
    <t>Travel &amp; Accommodation</t>
  </si>
  <si>
    <t>Fees</t>
  </si>
  <si>
    <r>
      <rPr>
        <sz val="10"/>
        <rFont val="Calibri"/>
        <family val="2"/>
      </rPr>
      <t>Related expenses agreed in the fee for service or consultancy contract, including travel &amp; accommodation relevant to the
contract</t>
    </r>
  </si>
  <si>
    <t>HCPs</t>
  </si>
  <si>
    <r>
      <rPr>
        <b/>
        <i/>
        <sz val="10"/>
        <color rgb="FFFFFFFF"/>
        <rFont val="Calibri"/>
        <family val="2"/>
      </rPr>
      <t>INDIVIDUAL NAMED DISCLOSURE - one line per HCP (i.e. all transfers of value during a year for an individual HCP will be summed up: itemization should be available for the individual Recipient or public authorities' consultation only, as appropriate)</t>
    </r>
  </si>
  <si>
    <t>PD DR CHRISTOPH NEUWIRTH</t>
  </si>
  <si>
    <t xml:space="preserve">St Gallen </t>
  </si>
  <si>
    <t>SWITZERLAND</t>
  </si>
  <si>
    <t>Kantonsspital St. Gallen, Rorschacher Str. 95, St Gallen, 9007</t>
  </si>
  <si>
    <r>
      <rPr>
        <sz val="6.5"/>
        <rFont val="Calibri"/>
        <family val="2"/>
      </rPr>
      <t>N/A</t>
    </r>
  </si>
  <si>
    <t>DR. NATHALIE BRAUN</t>
  </si>
  <si>
    <t>Küsnacht</t>
  </si>
  <si>
    <t>Rebweg 3, Küsnacht, 8700</t>
  </si>
  <si>
    <t xml:space="preserve">PROF. DR MARKUS WEBER </t>
  </si>
  <si>
    <t>ASSOC PROF SARAH CATHARINA BRUNINGK</t>
  </si>
  <si>
    <t>Bern</t>
  </si>
  <si>
    <t>University of Bern, Hochschulstrasse 4, 3012 Bern,</t>
  </si>
  <si>
    <r>
      <rPr>
        <b/>
        <i/>
        <sz val="10"/>
        <color rgb="FFFFFFFF"/>
        <rFont val="Calibri"/>
        <family val="2"/>
      </rPr>
      <t>OTHER, NOT INCLUDED ABOVE - where information cannot be diclsoed on an individual basis for legal reasons</t>
    </r>
  </si>
  <si>
    <t>Aggregate amount attributable to transfers of value to such Recipients</t>
  </si>
  <si>
    <t>Number of Recipients in aggregate disclosure</t>
  </si>
  <si>
    <t>% of the number of Recipients included in the aggreate disclosure in the total number, by category, of Recipients disclosed</t>
  </si>
  <si>
    <t>HCOs</t>
  </si>
  <si>
    <r>
      <rPr>
        <b/>
        <i/>
        <sz val="11"/>
        <color rgb="FFFFFFFF"/>
        <rFont val="Aptos Narrow"/>
        <family val="2"/>
        <scheme val="minor"/>
      </rPr>
      <t xml:space="preserve">INDIVIDUAL NAMED DISCLOSURE - one line per HCO  </t>
    </r>
    <r>
      <rPr>
        <i/>
        <sz val="11"/>
        <color rgb="FFFFFFFF"/>
        <rFont val="Aptos Narrow"/>
        <family val="2"/>
        <scheme val="minor"/>
      </rPr>
      <t>(i.e. all transfers of value during a year for an individual HCO will be summed up: itemization should be available for the individual Recipient or public authorities' consultation only, as appropriate)</t>
    </r>
  </si>
  <si>
    <t>Kantonsspital St. Gallen</t>
  </si>
  <si>
    <t>St Gallen</t>
  </si>
  <si>
    <t>Switzerland</t>
  </si>
  <si>
    <t>Rorschacher Str. 95, St Gallen 9007</t>
  </si>
  <si>
    <t>Schweizerische Neurologische Gesellschaft</t>
  </si>
  <si>
    <t>Basel</t>
  </si>
  <si>
    <t>Münsterberg 1, Basel 40001</t>
  </si>
  <si>
    <t>Pharmazeutische Gesellschaft Basel</t>
  </si>
  <si>
    <t>Basel 40000</t>
  </si>
  <si>
    <t>Verein ALS Schweiz</t>
  </si>
  <si>
    <t>Olten</t>
  </si>
  <si>
    <t>Frohburgstr. 4, Often  4601</t>
  </si>
  <si>
    <t>Forum für medizinische Fortbildung - FOMF GmbH</t>
  </si>
  <si>
    <t xml:space="preserve">Baar </t>
  </si>
  <si>
    <t>Oberneuhofstrasse 6, Baar 6340</t>
  </si>
  <si>
    <t>Spitex Schweiz</t>
  </si>
  <si>
    <t>Effingerstr. 33, Bern 3008</t>
  </si>
  <si>
    <t>POs</t>
  </si>
  <si>
    <r>
      <rPr>
        <b/>
        <sz val="6.5"/>
        <rFont val="Calibri"/>
        <family val="2"/>
      </rPr>
      <t>Name</t>
    </r>
  </si>
  <si>
    <r>
      <rPr>
        <b/>
        <sz val="6.5"/>
        <rFont val="Calibri"/>
        <family val="2"/>
      </rPr>
      <t>Description of the transfer of value</t>
    </r>
  </si>
  <si>
    <r>
      <rPr>
        <b/>
        <i/>
        <sz val="10"/>
        <color rgb="FFFFFFFF"/>
        <rFont val="Calibri"/>
        <family val="2"/>
      </rPr>
      <t xml:space="preserve">INDIVIDUAL NAMED DISCLOSURE - one line per PO  </t>
    </r>
    <r>
      <rPr>
        <i/>
        <sz val="10"/>
        <color rgb="FFFFFFFF"/>
        <rFont val="Calibri"/>
        <family val="2"/>
      </rPr>
      <t>(i.e. all transfers of value during a year for an individual PO will be summed up: itemization should be available for the individual Recipient or public authorities' consultation only, as appropriate)</t>
    </r>
  </si>
  <si>
    <t>R&amp;D</t>
  </si>
  <si>
    <r>
      <rPr>
        <b/>
        <i/>
        <sz val="10"/>
        <color rgb="FFFFFFFF"/>
        <rFont val="Calibri"/>
        <family val="2"/>
      </rPr>
      <t>AGGREGATE DISCLOSURE</t>
    </r>
  </si>
  <si>
    <t>Transfers of Value re Research &amp; Development as defined</t>
  </si>
  <si>
    <t>Geldwerte Leistungen/Unterstützung im Zusammenhang mit Patientenorganisationen
Prestations appréciables en argent/aides liées à des organisations de patients</t>
  </si>
  <si>
    <t>COLLABORATION AVEC DES ORGANISATIONS DE PATIENTS</t>
  </si>
  <si>
    <t>ZUSAMMENARBEIT MIT PATIENTENORGANISATIONEN</t>
  </si>
  <si>
    <t>PO
OP</t>
  </si>
  <si>
    <t>Geldwerte Leistungen im Zusammenhang mit Forschung und Entwicklung
Prestations appréciables en argent liées à la recherche et au développement</t>
  </si>
  <si>
    <t>PUBLICATION NON-PERSONNALISEE POUR LA RECHERCHE ET LE DEVELOPPMENT</t>
  </si>
  <si>
    <t>AGGREGIERTE OFFENLEGUNG FÜR FORSCHUNG UND ENTWICKLUNG</t>
  </si>
  <si>
    <t>F &amp; E 
R &amp; D</t>
  </si>
  <si>
    <t>Prozentualer Anteil im Verhältnis zu allen AFK-Empfängern geldwerter Leistungen pro Unterart
Pourcentage par rapport à tous les IP bénéficiant de prestations appréciables en argent par sous-catégorie</t>
  </si>
  <si>
    <t>Gesamtzahl der Empfänger geldwerter Leistungen pro Unterart
Nombre total de bénéficaires de prestations appréciables en argent par sous-catégorie</t>
  </si>
  <si>
    <t>Gesamtbetrag 
Total</t>
  </si>
  <si>
    <t>PUBLICATION NON-PERSONNALISEE POUR LES INSTITUTIONS</t>
  </si>
  <si>
    <t>AGGREGIERTE OFFENLEGUNG FÜR INSTITUTIONEN</t>
  </si>
  <si>
    <t>PUBLICATION PERSONNALISEE POUR LES INSTITUTIONS</t>
  </si>
  <si>
    <t>INDIVIDUALISIERTE OFFENLEGUNG FÜR INSTITUTIONEN</t>
  </si>
  <si>
    <t>HCOs (IFK / IP)</t>
  </si>
  <si>
    <t>Prozentualer Anteil im Verhältnis zu allen AFK-Empfängern geldwerter Leistungen pro Unterart
Pourcentage par rapport à tous les RP bénéficiant de prestations appréciables en argent par sous-catégorie</t>
  </si>
  <si>
    <t>PUBLICATION NON-PERSONNALISEE POUR LES REPRESENTANTS DE LA PROFESSION</t>
  </si>
  <si>
    <t>AGGREGIERTE OFFENLEGUNG FÜR ANGEHÖRIGE DER FACHKREISE</t>
  </si>
  <si>
    <t>PUBLICATION PERSONNALISEE POUR LES REPRESENTANTS DE LA PROFESSION</t>
  </si>
  <si>
    <t>INDIVIDUALISIERTE OFFENLEGUNG FÜR ANGEHÖRIGE DER FACHKREISE</t>
  </si>
  <si>
    <t>HCPs (AFK / RP)</t>
  </si>
  <si>
    <t>Frais de transport 
et d'hébergement / remboursement des frais</t>
  </si>
  <si>
    <t>Honoraires</t>
  </si>
  <si>
    <t>Frais de transport et d'hébergement</t>
  </si>
  <si>
    <t>Droits des participation
aux congrès</t>
  </si>
  <si>
    <t>Soutien d'organisations ou des tiers chargés de mettre en oeuvre la manifestation</t>
  </si>
  <si>
    <t xml:space="preserve">Reise- und
Übernachtungskos-ten / Auslagenersatz </t>
  </si>
  <si>
    <t>Honorare</t>
  </si>
  <si>
    <t>Reise- und
Übernachtungs-kosten</t>
  </si>
  <si>
    <t>Tagungs- und 
Teilnahmegebühren</t>
  </si>
  <si>
    <t>Unterstützung von Organisationen
oder von dessen mit der Durchführung der Veranstaltung beauftragte Dritte</t>
  </si>
  <si>
    <t>Honoraires des prestations et 
conseil</t>
  </si>
  <si>
    <t>Prestations appréciables en argent liées à des manifestations</t>
  </si>
  <si>
    <t>Dépenses et 
aides financières ou matérielles</t>
  </si>
  <si>
    <t>numéro du HCP (si disponsible)</t>
  </si>
  <si>
    <t>Adresse du cabinet (HCP) ou du magasin (HCO)</t>
  </si>
  <si>
    <t>nom</t>
  </si>
  <si>
    <t>Dienstleistungs- und 
Beratungshonorare</t>
  </si>
  <si>
    <t>Geldwerte Leistungen im Zusammenhang mit Veranstaltungen</t>
  </si>
  <si>
    <t xml:space="preserve">Finanzielle oder 
materielle Spenden sowie Förderungen
</t>
  </si>
  <si>
    <t xml:space="preserve">Arztnummer
(falls vorhanden)
</t>
  </si>
  <si>
    <t xml:space="preserve">Praxis- (HCP) oder Geschäftsadresse (HCO)
</t>
  </si>
  <si>
    <t>Name</t>
  </si>
  <si>
    <t>Mitsubishi Tanabe Pharma Group, Zweigniederlassung Schweiz - Veröffentlichungszeitraum: 01.01.2024 bis 31.12.2024 - Veröffentlichungsdatum: 27.06.2025</t>
  </si>
  <si>
    <t>Jour de la publication: 27.06.2025</t>
  </si>
  <si>
    <t>Tag der Veröffentlichung:  27.06.2025</t>
  </si>
  <si>
    <t>Période du rapport (année calendaire): 2024</t>
  </si>
  <si>
    <t>Saisie des données - Conformément au Code de coopération pharmaceutique</t>
  </si>
  <si>
    <t>Berichterstattung (Kalenderjahr): 2024</t>
  </si>
  <si>
    <t>Datenerfassung - Gemäss Pharmakooperationskodex</t>
  </si>
  <si>
    <t>Veröffentlichungsvorlage PKK - Transparenzregelung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</si>
</sst>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CHF]\ #,##0.00;[Red]\-[$CHF]\ #,##0.00"/>
    <numFmt numFmtId="165" formatCode="[$CHF-807]\ #,##0.00"/>
    <numFmt numFmtId="166" formatCode="[$CHF-807]\ #,##0.00;[Red][$CHF-807]\ \-#,##0.00"/>
    <numFmt numFmtId="167" formatCode="[$CHF-807]\ #,##0.00;[Red][$CHF-807]\ #,##0.0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8.5"/>
      <name val="Calibri"/>
      <family val="2"/>
    </font>
    <font>
      <sz val="7.5"/>
      <name val="Calibri"/>
      <family val="2"/>
    </font>
    <font>
      <b/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76933C"/>
      <name val="Calibri"/>
      <family val="2"/>
    </font>
    <font>
      <i/>
      <sz val="10"/>
      <color rgb="FF76933C"/>
      <name val="Calibri"/>
      <family val="2"/>
    </font>
    <font>
      <b/>
      <sz val="7.5"/>
      <name val="Calibri"/>
      <family val="2"/>
    </font>
    <font>
      <b/>
      <i/>
      <sz val="10"/>
      <name val="Calibri"/>
      <family val="2"/>
    </font>
    <font>
      <b/>
      <i/>
      <sz val="10"/>
      <color rgb="FFFFFFFF"/>
      <name val="Calibri"/>
      <family val="2"/>
    </font>
    <font>
      <sz val="11"/>
      <color rgb="FF000000"/>
      <name val="Aptos Narrow"/>
      <family val="2"/>
      <scheme val="minor"/>
    </font>
    <font>
      <sz val="6.5"/>
      <name val="Calibri"/>
      <family val="2"/>
    </font>
    <font>
      <b/>
      <sz val="8"/>
      <name val="Calibri"/>
      <family val="2"/>
    </font>
    <font>
      <b/>
      <i/>
      <sz val="8"/>
      <name val="Calibri"/>
      <family val="2"/>
    </font>
    <font>
      <b/>
      <i/>
      <sz val="11"/>
      <color rgb="FFFFFFFF"/>
      <name val="Aptos Narrow"/>
      <family val="2"/>
      <scheme val="minor"/>
    </font>
    <font>
      <i/>
      <sz val="11"/>
      <color rgb="FFFFFFFF"/>
      <name val="Aptos Narrow"/>
      <family val="2"/>
      <scheme val="minor"/>
    </font>
    <font>
      <b/>
      <sz val="6.5"/>
      <name val="Calibri"/>
      <family val="2"/>
    </font>
    <font>
      <i/>
      <sz val="10"/>
      <color rgb="FFFFFFFF"/>
      <name val="Calibri"/>
      <family val="2"/>
    </font>
    <font>
      <sz val="6.5"/>
      <color rgb="FF000000"/>
      <name val="Calibri"/>
      <family val="2"/>
    </font>
    <font>
      <b/>
      <sz val="7.5"/>
      <color rgb="FF000000"/>
      <name val="Times New Roman"/>
      <family val="1"/>
    </font>
    <font>
      <sz val="8"/>
      <name val="Calibri"/>
      <family val="2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CD5B4"/>
      </patternFill>
    </fill>
    <fill>
      <patternFill patternType="solid">
        <fgColor rgb="FFB8CCE4"/>
      </patternFill>
    </fill>
    <fill>
      <patternFill patternType="solid">
        <fgColor rgb="FF9BBB59"/>
      </patternFill>
    </fill>
    <fill>
      <patternFill patternType="solid">
        <fgColor rgb="FFBFBFBF"/>
      </patternFill>
    </fill>
    <fill>
      <patternFill patternType="solid">
        <fgColor rgb="FFD8E4B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6933C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0A8C7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97">
    <xf numFmtId="0" fontId="0" fillId="0" borderId="0" xfId="0"/>
    <xf numFmtId="0" fontId="2" fillId="0" borderId="0" xfId="1" applyAlignment="1">
      <alignment horizontal="left" vertical="top"/>
    </xf>
    <xf numFmtId="0" fontId="3" fillId="0" borderId="9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14" fillId="5" borderId="11" xfId="1" applyFont="1" applyFill="1" applyBorder="1" applyAlignment="1">
      <alignment horizontal="center" vertical="center" wrapText="1"/>
    </xf>
    <xf numFmtId="40" fontId="2" fillId="0" borderId="11" xfId="1" applyNumberFormat="1" applyBorder="1" applyAlignment="1">
      <alignment horizontal="center" vertical="center" wrapText="1"/>
    </xf>
    <xf numFmtId="40" fontId="13" fillId="0" borderId="11" xfId="1" applyNumberFormat="1" applyFont="1" applyBorder="1" applyAlignment="1">
      <alignment horizontal="center" vertical="center" wrapText="1"/>
    </xf>
    <xf numFmtId="0" fontId="2" fillId="5" borderId="12" xfId="1" applyFill="1" applyBorder="1" applyAlignment="1">
      <alignment horizontal="left" wrapText="1"/>
    </xf>
    <xf numFmtId="164" fontId="13" fillId="0" borderId="13" xfId="1" applyNumberFormat="1" applyFont="1" applyBorder="1" applyAlignment="1">
      <alignment horizontal="center" vertical="center" wrapText="1"/>
    </xf>
    <xf numFmtId="0" fontId="2" fillId="0" borderId="11" xfId="1" applyBorder="1" applyAlignment="1">
      <alignment horizontal="left" wrapText="1"/>
    </xf>
    <xf numFmtId="0" fontId="2" fillId="0" borderId="12" xfId="1" applyBorder="1" applyAlignment="1">
      <alignment horizontal="left" wrapText="1"/>
    </xf>
    <xf numFmtId="164" fontId="2" fillId="0" borderId="13" xfId="1" applyNumberFormat="1" applyBorder="1" applyAlignment="1">
      <alignment horizontal="left" vertical="top" wrapText="1"/>
    </xf>
    <xf numFmtId="0" fontId="14" fillId="5" borderId="18" xfId="1" applyFont="1" applyFill="1" applyBorder="1" applyAlignment="1">
      <alignment horizontal="center" vertical="center" wrapText="1"/>
    </xf>
    <xf numFmtId="0" fontId="2" fillId="0" borderId="18" xfId="1" applyBorder="1" applyAlignment="1">
      <alignment horizontal="left" wrapText="1"/>
    </xf>
    <xf numFmtId="0" fontId="2" fillId="0" borderId="19" xfId="1" applyBorder="1" applyAlignment="1">
      <alignment horizontal="left" wrapText="1"/>
    </xf>
    <xf numFmtId="0" fontId="2" fillId="0" borderId="21" xfId="1" applyBorder="1" applyAlignment="1">
      <alignment horizontal="left" vertical="top" wrapText="1"/>
    </xf>
    <xf numFmtId="0" fontId="14" fillId="5" borderId="24" xfId="1" applyFont="1" applyFill="1" applyBorder="1" applyAlignment="1">
      <alignment horizontal="center" vertical="center" wrapText="1"/>
    </xf>
    <xf numFmtId="0" fontId="2" fillId="0" borderId="24" xfId="1" applyBorder="1" applyAlignment="1">
      <alignment horizontal="left" wrapText="1"/>
    </xf>
    <xf numFmtId="0" fontId="2" fillId="0" borderId="25" xfId="1" applyBorder="1" applyAlignment="1">
      <alignment horizontal="left" wrapText="1"/>
    </xf>
    <xf numFmtId="0" fontId="14" fillId="5" borderId="27" xfId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3" fillId="0" borderId="29" xfId="1" applyFont="1" applyBorder="1" applyAlignment="1">
      <alignment horizontal="center" vertical="center" wrapText="1" readingOrder="1"/>
    </xf>
    <xf numFmtId="0" fontId="13" fillId="0" borderId="11" xfId="1" applyFont="1" applyBorder="1" applyAlignment="1">
      <alignment horizontal="left" wrapText="1"/>
    </xf>
    <xf numFmtId="40" fontId="13" fillId="0" borderId="11" xfId="1" applyNumberFormat="1" applyFont="1" applyBorder="1" applyAlignment="1">
      <alignment horizontal="center" vertical="top" shrinkToFit="1"/>
    </xf>
    <xf numFmtId="40" fontId="13" fillId="0" borderId="11" xfId="1" applyNumberFormat="1" applyFont="1" applyBorder="1" applyAlignment="1">
      <alignment horizontal="left" wrapText="1"/>
    </xf>
    <xf numFmtId="40" fontId="13" fillId="0" borderId="12" xfId="1" applyNumberFormat="1" applyFont="1" applyBorder="1" applyAlignment="1">
      <alignment horizontal="left" wrapText="1"/>
    </xf>
    <xf numFmtId="0" fontId="13" fillId="5" borderId="30" xfId="1" applyFont="1" applyFill="1" applyBorder="1" applyAlignment="1">
      <alignment horizontal="left" vertical="top" wrapText="1"/>
    </xf>
    <xf numFmtId="0" fontId="2" fillId="0" borderId="24" xfId="1" applyBorder="1" applyAlignment="1">
      <alignment horizontal="left" vertical="center" wrapText="1"/>
    </xf>
    <xf numFmtId="0" fontId="2" fillId="0" borderId="25" xfId="1" applyBorder="1" applyAlignment="1">
      <alignment horizontal="left" vertical="center" wrapText="1"/>
    </xf>
    <xf numFmtId="0" fontId="14" fillId="5" borderId="31" xfId="1" applyFont="1" applyFill="1" applyBorder="1" applyAlignment="1">
      <alignment horizontal="center" vertical="center" wrapText="1"/>
    </xf>
    <xf numFmtId="0" fontId="19" fillId="0" borderId="32" xfId="1" applyFont="1" applyBorder="1" applyAlignment="1">
      <alignment horizontal="center" vertical="top" wrapText="1"/>
    </xf>
    <xf numFmtId="0" fontId="2" fillId="0" borderId="5" xfId="1" applyBorder="1" applyAlignment="1">
      <alignment horizontal="left" wrapText="1"/>
    </xf>
    <xf numFmtId="0" fontId="14" fillId="0" borderId="10" xfId="1" applyFont="1" applyBorder="1" applyAlignment="1">
      <alignment horizontal="left" vertical="top" wrapText="1"/>
    </xf>
    <xf numFmtId="1" fontId="21" fillId="0" borderId="11" xfId="1" applyNumberFormat="1" applyFont="1" applyBorder="1" applyAlignment="1">
      <alignment horizontal="center" vertical="top" shrinkToFit="1"/>
    </xf>
    <xf numFmtId="0" fontId="2" fillId="5" borderId="30" xfId="1" applyFill="1" applyBorder="1" applyAlignment="1">
      <alignment horizontal="left" vertical="top" wrapText="1"/>
    </xf>
    <xf numFmtId="0" fontId="14" fillId="5" borderId="36" xfId="1" applyFont="1" applyFill="1" applyBorder="1" applyAlignment="1">
      <alignment horizontal="center" vertical="center" wrapText="1"/>
    </xf>
    <xf numFmtId="164" fontId="24" fillId="0" borderId="8" xfId="1" applyNumberFormat="1" applyFont="1" applyBorder="1" applyAlignment="1">
      <alignment horizontal="center" vertical="top" wrapText="1"/>
    </xf>
    <xf numFmtId="0" fontId="6" fillId="0" borderId="0" xfId="1" applyFont="1" applyAlignment="1">
      <alignment horizontal="left" vertical="top"/>
    </xf>
    <xf numFmtId="0" fontId="16" fillId="5" borderId="22" xfId="1" applyFont="1" applyFill="1" applyBorder="1" applyAlignment="1">
      <alignment horizontal="left" vertical="top" wrapText="1"/>
    </xf>
    <xf numFmtId="0" fontId="16" fillId="5" borderId="23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2" fillId="7" borderId="4" xfId="1" applyFont="1" applyFill="1" applyBorder="1" applyAlignment="1">
      <alignment horizontal="center" vertical="center" textRotation="90" wrapText="1"/>
    </xf>
    <xf numFmtId="0" fontId="22" fillId="7" borderId="8" xfId="1" applyFont="1" applyFill="1" applyBorder="1" applyAlignment="1">
      <alignment horizontal="center" vertical="center" textRotation="90" wrapText="1"/>
    </xf>
    <xf numFmtId="0" fontId="11" fillId="8" borderId="1" xfId="1" applyFont="1" applyFill="1" applyBorder="1" applyAlignment="1">
      <alignment horizontal="left" vertical="top" wrapText="1"/>
    </xf>
    <xf numFmtId="0" fontId="11" fillId="8" borderId="2" xfId="1" applyFont="1" applyFill="1" applyBorder="1" applyAlignment="1">
      <alignment horizontal="left" vertical="top" wrapText="1"/>
    </xf>
    <xf numFmtId="0" fontId="11" fillId="8" borderId="3" xfId="1" applyFont="1" applyFill="1" applyBorder="1" applyAlignment="1">
      <alignment horizontal="left" vertical="top" wrapText="1"/>
    </xf>
    <xf numFmtId="0" fontId="23" fillId="0" borderId="34" xfId="1" applyFont="1" applyBorder="1" applyAlignment="1">
      <alignment horizontal="center" vertical="top" wrapText="1"/>
    </xf>
    <xf numFmtId="0" fontId="23" fillId="0" borderId="35" xfId="1" applyFont="1" applyBorder="1" applyAlignment="1">
      <alignment horizontal="center" vertical="top" wrapText="1"/>
    </xf>
    <xf numFmtId="0" fontId="10" fillId="2" borderId="5" xfId="1" applyFont="1" applyFill="1" applyBorder="1" applyAlignment="1">
      <alignment horizontal="center" vertical="center" textRotation="90" wrapText="1"/>
    </xf>
    <xf numFmtId="0" fontId="19" fillId="0" borderId="33" xfId="1" applyFont="1" applyBorder="1" applyAlignment="1">
      <alignment horizontal="left" vertical="top" wrapText="1" indent="11"/>
    </xf>
    <xf numFmtId="0" fontId="19" fillId="0" borderId="0" xfId="1" applyFont="1" applyAlignment="1">
      <alignment horizontal="left" vertical="top" wrapText="1" indent="11"/>
    </xf>
    <xf numFmtId="0" fontId="2" fillId="0" borderId="30" xfId="1" applyBorder="1" applyAlignment="1">
      <alignment horizontal="left" wrapText="1"/>
    </xf>
    <xf numFmtId="0" fontId="2" fillId="0" borderId="0" xfId="1" applyAlignment="1">
      <alignment horizontal="left" wrapText="1"/>
    </xf>
    <xf numFmtId="0" fontId="2" fillId="4" borderId="1" xfId="1" applyFill="1" applyBorder="1" applyAlignment="1">
      <alignment horizontal="left" vertical="top" wrapText="1"/>
    </xf>
    <xf numFmtId="0" fontId="2" fillId="4" borderId="2" xfId="1" applyFill="1" applyBorder="1" applyAlignment="1">
      <alignment horizontal="left" vertical="top" wrapText="1"/>
    </xf>
    <xf numFmtId="0" fontId="2" fillId="4" borderId="3" xfId="1" applyFill="1" applyBorder="1" applyAlignment="1">
      <alignment horizontal="left" vertical="top" wrapText="1"/>
    </xf>
    <xf numFmtId="0" fontId="14" fillId="0" borderId="12" xfId="1" applyFont="1" applyBorder="1" applyAlignment="1">
      <alignment horizontal="left" vertical="top" wrapText="1"/>
    </xf>
    <xf numFmtId="0" fontId="14" fillId="0" borderId="14" xfId="1" applyFont="1" applyBorder="1" applyAlignment="1">
      <alignment horizontal="left" vertical="top" wrapText="1"/>
    </xf>
    <xf numFmtId="0" fontId="14" fillId="0" borderId="10" xfId="1" applyFont="1" applyBorder="1" applyAlignment="1">
      <alignment horizontal="left" vertical="top" wrapText="1"/>
    </xf>
    <xf numFmtId="0" fontId="11" fillId="4" borderId="1" xfId="1" applyFont="1" applyFill="1" applyBorder="1" applyAlignment="1">
      <alignment horizontal="left" vertical="top" wrapText="1"/>
    </xf>
    <xf numFmtId="0" fontId="11" fillId="4" borderId="2" xfId="1" applyFont="1" applyFill="1" applyBorder="1" applyAlignment="1">
      <alignment horizontal="left" vertical="top" wrapText="1"/>
    </xf>
    <xf numFmtId="0" fontId="11" fillId="4" borderId="3" xfId="1" applyFont="1" applyFill="1" applyBorder="1" applyAlignment="1">
      <alignment horizontal="left" vertical="top" wrapText="1"/>
    </xf>
    <xf numFmtId="0" fontId="15" fillId="5" borderId="14" xfId="1" applyFont="1" applyFill="1" applyBorder="1" applyAlignment="1">
      <alignment horizontal="left" vertical="top" wrapText="1"/>
    </xf>
    <xf numFmtId="0" fontId="15" fillId="5" borderId="10" xfId="1" applyFont="1" applyFill="1" applyBorder="1" applyAlignment="1">
      <alignment horizontal="left" vertical="top" wrapText="1"/>
    </xf>
    <xf numFmtId="0" fontId="2" fillId="5" borderId="30" xfId="1" applyFill="1" applyBorder="1" applyAlignment="1">
      <alignment horizontal="left" vertical="top" wrapText="1"/>
    </xf>
    <xf numFmtId="0" fontId="15" fillId="5" borderId="16" xfId="1" applyFont="1" applyFill="1" applyBorder="1" applyAlignment="1">
      <alignment horizontal="left" vertical="top" wrapText="1"/>
    </xf>
    <xf numFmtId="0" fontId="15" fillId="5" borderId="17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center" vertical="center" textRotation="90" wrapText="1"/>
    </xf>
    <xf numFmtId="0" fontId="10" fillId="6" borderId="5" xfId="1" applyFont="1" applyFill="1" applyBorder="1" applyAlignment="1">
      <alignment horizontal="center" vertical="center" textRotation="90" wrapText="1"/>
    </xf>
    <xf numFmtId="0" fontId="13" fillId="4" borderId="1" xfId="1" applyFont="1" applyFill="1" applyBorder="1" applyAlignment="1">
      <alignment horizontal="left" vertical="top" wrapText="1"/>
    </xf>
    <xf numFmtId="0" fontId="13" fillId="4" borderId="2" xfId="1" applyFont="1" applyFill="1" applyBorder="1" applyAlignment="1">
      <alignment horizontal="left" vertical="top" wrapText="1"/>
    </xf>
    <xf numFmtId="0" fontId="13" fillId="4" borderId="3" xfId="1" applyFont="1" applyFill="1" applyBorder="1" applyAlignment="1">
      <alignment horizontal="left" vertical="top" wrapText="1"/>
    </xf>
    <xf numFmtId="0" fontId="2" fillId="0" borderId="4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textRotation="90" wrapText="1"/>
    </xf>
    <xf numFmtId="0" fontId="10" fillId="3" borderId="5" xfId="1" applyFont="1" applyFill="1" applyBorder="1" applyAlignment="1">
      <alignment horizontal="center" vertical="center" textRotation="90" wrapText="1"/>
    </xf>
    <xf numFmtId="0" fontId="2" fillId="5" borderId="15" xfId="1" applyFill="1" applyBorder="1" applyAlignment="1">
      <alignment horizontal="left" vertical="top" wrapText="1"/>
    </xf>
    <xf numFmtId="0" fontId="2" fillId="5" borderId="20" xfId="1" applyFill="1" applyBorder="1" applyAlignment="1">
      <alignment horizontal="left" vertical="top" wrapText="1"/>
    </xf>
    <xf numFmtId="0" fontId="2" fillId="5" borderId="26" xfId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right" vertical="top" wrapText="1"/>
    </xf>
    <xf numFmtId="0" fontId="3" fillId="2" borderId="2" xfId="1" applyFont="1" applyFill="1" applyBorder="1" applyAlignment="1">
      <alignment horizontal="right" vertical="top" wrapText="1"/>
    </xf>
    <xf numFmtId="0" fontId="3" fillId="2" borderId="3" xfId="1" applyFont="1" applyFill="1" applyBorder="1" applyAlignment="1">
      <alignment horizontal="righ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9" borderId="37" xfId="0" applyFill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9" borderId="38" xfId="0" applyFill="1" applyBorder="1" applyAlignment="1">
      <alignment horizontal="left" vertical="center"/>
    </xf>
    <xf numFmtId="0" fontId="0" fillId="9" borderId="39" xfId="0" applyFill="1" applyBorder="1" applyAlignment="1">
      <alignment horizontal="left" vertical="top" wrapText="1"/>
    </xf>
    <xf numFmtId="0" fontId="0" fillId="9" borderId="39" xfId="0" applyFill="1" applyBorder="1" applyAlignment="1">
      <alignment horizontal="left" vertical="top" wrapText="1"/>
    </xf>
    <xf numFmtId="0" fontId="0" fillId="9" borderId="40" xfId="0" applyFill="1" applyBorder="1" applyAlignment="1">
      <alignment horizontal="left" vertical="top" wrapText="1"/>
    </xf>
    <xf numFmtId="0" fontId="0" fillId="9" borderId="41" xfId="0" applyFill="1" applyBorder="1" applyAlignment="1">
      <alignment horizontal="left" vertical="top" wrapText="1"/>
    </xf>
    <xf numFmtId="0" fontId="25" fillId="10" borderId="42" xfId="0" applyFont="1" applyFill="1" applyBorder="1" applyAlignment="1">
      <alignment horizontal="left" vertical="center" textRotation="90"/>
    </xf>
    <xf numFmtId="0" fontId="0" fillId="11" borderId="43" xfId="0" applyFill="1" applyBorder="1" applyAlignment="1">
      <alignment horizontal="left" vertical="top"/>
    </xf>
    <xf numFmtId="0" fontId="0" fillId="11" borderId="44" xfId="0" applyFill="1" applyBorder="1" applyAlignment="1">
      <alignment horizontal="left" vertical="top"/>
    </xf>
    <xf numFmtId="0" fontId="25" fillId="11" borderId="44" xfId="0" applyFont="1" applyFill="1" applyBorder="1" applyAlignment="1">
      <alignment horizontal="left" vertical="top"/>
    </xf>
    <xf numFmtId="0" fontId="25" fillId="10" borderId="6" xfId="0" applyFont="1" applyFill="1" applyBorder="1" applyAlignment="1">
      <alignment horizontal="left" vertical="center" textRotation="90"/>
    </xf>
    <xf numFmtId="0" fontId="0" fillId="11" borderId="45" xfId="0" applyFill="1" applyBorder="1" applyAlignment="1">
      <alignment horizontal="left" vertical="top"/>
    </xf>
    <xf numFmtId="0" fontId="0" fillId="11" borderId="46" xfId="0" applyFill="1" applyBorder="1" applyAlignment="1">
      <alignment horizontal="left" vertical="top"/>
    </xf>
    <xf numFmtId="0" fontId="25" fillId="11" borderId="46" xfId="0" applyFont="1" applyFill="1" applyBorder="1" applyAlignment="1">
      <alignment horizontal="left" vertical="top"/>
    </xf>
    <xf numFmtId="0" fontId="25" fillId="10" borderId="6" xfId="0" applyFont="1" applyFill="1" applyBorder="1" applyAlignment="1">
      <alignment horizontal="left" vertical="center" textRotation="90" wrapText="1"/>
    </xf>
    <xf numFmtId="0" fontId="0" fillId="0" borderId="7" xfId="0" applyBorder="1" applyAlignment="1">
      <alignment horizontal="left" vertical="top"/>
    </xf>
    <xf numFmtId="0" fontId="0" fillId="0" borderId="6" xfId="0" applyBorder="1"/>
    <xf numFmtId="164" fontId="24" fillId="0" borderId="8" xfId="1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9" borderId="29" xfId="0" applyFill="1" applyBorder="1" applyAlignment="1">
      <alignment horizontal="left" vertical="center"/>
    </xf>
    <xf numFmtId="165" fontId="0" fillId="9" borderId="47" xfId="0" applyNumberFormat="1" applyFill="1" applyBorder="1" applyAlignment="1">
      <alignment horizontal="left" vertical="center" wrapText="1"/>
    </xf>
    <xf numFmtId="0" fontId="0" fillId="9" borderId="47" xfId="0" applyFill="1" applyBorder="1" applyAlignment="1">
      <alignment horizontal="left" vertical="top" wrapText="1"/>
    </xf>
    <xf numFmtId="0" fontId="0" fillId="9" borderId="48" xfId="0" applyFill="1" applyBorder="1" applyAlignment="1">
      <alignment horizontal="left" vertical="top" wrapText="1"/>
    </xf>
    <xf numFmtId="0" fontId="0" fillId="9" borderId="20" xfId="0" applyFill="1" applyBorder="1" applyAlignment="1">
      <alignment horizontal="left" vertical="top" wrapText="1"/>
    </xf>
    <xf numFmtId="0" fontId="25" fillId="12" borderId="6" xfId="0" applyFont="1" applyFill="1" applyBorder="1" applyAlignment="1">
      <alignment horizontal="center" vertical="center" textRotation="90" wrapText="1"/>
    </xf>
    <xf numFmtId="0" fontId="0" fillId="9" borderId="49" xfId="0" applyFill="1" applyBorder="1" applyAlignment="1">
      <alignment horizontal="left" vertical="center"/>
    </xf>
    <xf numFmtId="9" fontId="0" fillId="9" borderId="29" xfId="0" applyNumberFormat="1" applyFill="1" applyBorder="1" applyAlignment="1">
      <alignment horizontal="center" vertical="center"/>
    </xf>
    <xf numFmtId="0" fontId="0" fillId="9" borderId="47" xfId="0" applyFill="1" applyBorder="1" applyAlignment="1">
      <alignment horizontal="left" vertical="top" wrapText="1"/>
    </xf>
    <xf numFmtId="0" fontId="25" fillId="13" borderId="6" xfId="0" applyFont="1" applyFill="1" applyBorder="1" applyAlignment="1">
      <alignment horizontal="center" vertical="center" textRotation="90"/>
    </xf>
    <xf numFmtId="0" fontId="0" fillId="9" borderId="29" xfId="0" applyFill="1" applyBorder="1" applyAlignment="1">
      <alignment horizontal="center" vertical="center"/>
    </xf>
    <xf numFmtId="0" fontId="0" fillId="9" borderId="50" xfId="0" applyFill="1" applyBorder="1" applyAlignment="1">
      <alignment horizontal="left" vertical="top" wrapText="1"/>
    </xf>
    <xf numFmtId="0" fontId="0" fillId="9" borderId="50" xfId="0" applyFill="1" applyBorder="1" applyAlignment="1">
      <alignment horizontal="left" vertical="top" wrapText="1"/>
    </xf>
    <xf numFmtId="0" fontId="0" fillId="9" borderId="46" xfId="0" applyFill="1" applyBorder="1" applyAlignment="1">
      <alignment horizontal="left" vertical="top" wrapText="1"/>
    </xf>
    <xf numFmtId="0" fontId="0" fillId="9" borderId="26" xfId="0" applyFill="1" applyBorder="1" applyAlignment="1">
      <alignment horizontal="left" vertical="top" wrapText="1"/>
    </xf>
    <xf numFmtId="0" fontId="0" fillId="9" borderId="46" xfId="0" applyFill="1" applyBorder="1" applyAlignment="1">
      <alignment horizontal="left" vertical="top"/>
    </xf>
    <xf numFmtId="0" fontId="0" fillId="9" borderId="26" xfId="0" applyFill="1" applyBorder="1" applyAlignment="1">
      <alignment horizontal="left" vertical="top" wrapText="1"/>
    </xf>
    <xf numFmtId="166" fontId="0" fillId="0" borderId="49" xfId="0" applyNumberFormat="1" applyBorder="1" applyAlignment="1">
      <alignment horizontal="left" vertical="top"/>
    </xf>
    <xf numFmtId="166" fontId="0" fillId="0" borderId="29" xfId="0" applyNumberFormat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164" fontId="13" fillId="0" borderId="11" xfId="1" applyNumberFormat="1" applyFont="1" applyBorder="1" applyAlignment="1">
      <alignment horizontal="center" vertical="center" wrapText="1"/>
    </xf>
    <xf numFmtId="164" fontId="13" fillId="0" borderId="11" xfId="1" applyNumberFormat="1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 wrapText="1"/>
    </xf>
    <xf numFmtId="0" fontId="0" fillId="14" borderId="51" xfId="0" applyFill="1" applyBorder="1" applyAlignment="1">
      <alignment vertical="center"/>
    </xf>
    <xf numFmtId="167" fontId="0" fillId="0" borderId="29" xfId="0" applyNumberFormat="1" applyBorder="1" applyAlignment="1">
      <alignment horizontal="left" vertical="center"/>
    </xf>
    <xf numFmtId="0" fontId="0" fillId="9" borderId="46" xfId="0" applyFill="1" applyBorder="1" applyAlignment="1">
      <alignment horizontal="left" vertical="top" wrapText="1"/>
    </xf>
    <xf numFmtId="164" fontId="2" fillId="0" borderId="11" xfId="1" applyNumberForma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3" fillId="0" borderId="11" xfId="1" applyFont="1" applyBorder="1" applyAlignment="1">
      <alignment horizontal="left" vertical="top" wrapText="1"/>
    </xf>
    <xf numFmtId="0" fontId="13" fillId="0" borderId="10" xfId="1" applyFont="1" applyBorder="1" applyAlignment="1">
      <alignment horizontal="left" vertical="top" wrapText="1"/>
    </xf>
    <xf numFmtId="0" fontId="25" fillId="14" borderId="51" xfId="0" applyFont="1" applyFill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/>
    </xf>
    <xf numFmtId="0" fontId="25" fillId="14" borderId="51" xfId="0" applyFont="1" applyFill="1" applyBorder="1" applyAlignment="1">
      <alignment horizontal="center" vertical="center" textRotation="90"/>
    </xf>
    <xf numFmtId="0" fontId="25" fillId="14" borderId="52" xfId="0" applyFont="1" applyFill="1" applyBorder="1" applyAlignment="1">
      <alignment horizontal="center" vertical="center" textRotation="90"/>
    </xf>
    <xf numFmtId="0" fontId="0" fillId="9" borderId="43" xfId="0" applyFill="1" applyBorder="1" applyAlignment="1">
      <alignment horizontal="left" vertical="top" wrapText="1"/>
    </xf>
    <xf numFmtId="0" fontId="0" fillId="9" borderId="53" xfId="0" applyFill="1" applyBorder="1" applyAlignment="1">
      <alignment horizontal="left" vertical="top" wrapText="1"/>
    </xf>
    <xf numFmtId="0" fontId="0" fillId="9" borderId="54" xfId="0" applyFill="1" applyBorder="1" applyAlignment="1">
      <alignment horizontal="left" vertical="top" wrapText="1"/>
    </xf>
    <xf numFmtId="0" fontId="0" fillId="9" borderId="15" xfId="0" applyFill="1" applyBorder="1" applyAlignment="1">
      <alignment horizontal="left" vertical="top" wrapText="1"/>
    </xf>
    <xf numFmtId="0" fontId="0" fillId="9" borderId="0" xfId="0" applyFill="1" applyAlignment="1">
      <alignment horizontal="left" vertical="top"/>
    </xf>
    <xf numFmtId="0" fontId="0" fillId="9" borderId="55" xfId="0" applyFill="1" applyBorder="1" applyAlignment="1">
      <alignment horizontal="left" vertical="top"/>
    </xf>
    <xf numFmtId="0" fontId="0" fillId="9" borderId="45" xfId="0" applyFill="1" applyBorder="1" applyAlignment="1">
      <alignment horizontal="left" vertical="top" wrapText="1"/>
    </xf>
    <xf numFmtId="0" fontId="0" fillId="9" borderId="56" xfId="0" applyFill="1" applyBorder="1" applyAlignment="1">
      <alignment horizontal="left" vertical="top"/>
    </xf>
    <xf numFmtId="0" fontId="0" fillId="9" borderId="56" xfId="0" applyFill="1" applyBorder="1" applyAlignment="1">
      <alignment horizontal="left" vertical="top" wrapText="1"/>
    </xf>
    <xf numFmtId="0" fontId="0" fillId="9" borderId="51" xfId="0" applyFill="1" applyBorder="1" applyAlignment="1">
      <alignment horizontal="left" vertical="top"/>
    </xf>
    <xf numFmtId="0" fontId="25" fillId="9" borderId="43" xfId="0" applyFont="1" applyFill="1" applyBorder="1" applyAlignment="1">
      <alignment horizontal="left" vertical="top"/>
    </xf>
    <xf numFmtId="0" fontId="25" fillId="9" borderId="15" xfId="0" applyFont="1" applyFill="1" applyBorder="1" applyAlignment="1">
      <alignment horizontal="left" vertical="top" wrapText="1"/>
    </xf>
    <xf numFmtId="0" fontId="25" fillId="9" borderId="54" xfId="0" applyFont="1" applyFill="1" applyBorder="1" applyAlignment="1">
      <alignment horizontal="left" vertical="top"/>
    </xf>
    <xf numFmtId="0" fontId="25" fillId="9" borderId="44" xfId="0" applyFont="1" applyFill="1" applyBorder="1" applyAlignment="1">
      <alignment horizontal="left" vertical="top"/>
    </xf>
    <xf numFmtId="0" fontId="25" fillId="9" borderId="15" xfId="0" applyFont="1" applyFill="1" applyBorder="1" applyAlignment="1">
      <alignment horizontal="left" vertical="top"/>
    </xf>
    <xf numFmtId="0" fontId="25" fillId="9" borderId="53" xfId="0" applyFont="1" applyFill="1" applyBorder="1" applyAlignment="1">
      <alignment horizontal="left" vertical="top" wrapText="1"/>
    </xf>
    <xf numFmtId="0" fontId="25" fillId="9" borderId="54" xfId="0" applyFont="1" applyFill="1" applyBorder="1" applyAlignment="1">
      <alignment horizontal="left" vertical="top" wrapText="1"/>
    </xf>
    <xf numFmtId="0" fontId="25" fillId="9" borderId="44" xfId="0" applyFont="1" applyFill="1" applyBorder="1" applyAlignment="1">
      <alignment horizontal="left" vertical="top" wrapText="1"/>
    </xf>
    <xf numFmtId="0" fontId="25" fillId="9" borderId="54" xfId="0" applyFont="1" applyFill="1" applyBorder="1" applyAlignment="1">
      <alignment horizontal="left" vertical="top"/>
    </xf>
    <xf numFmtId="0" fontId="25" fillId="9" borderId="45" xfId="0" applyFont="1" applyFill="1" applyBorder="1" applyAlignment="1">
      <alignment horizontal="left" vertical="top"/>
    </xf>
    <xf numFmtId="0" fontId="25" fillId="9" borderId="26" xfId="0" applyFont="1" applyFill="1" applyBorder="1" applyAlignment="1">
      <alignment horizontal="left" vertical="top" wrapText="1"/>
    </xf>
    <xf numFmtId="0" fontId="25" fillId="9" borderId="50" xfId="0" applyFont="1" applyFill="1" applyBorder="1" applyAlignment="1">
      <alignment horizontal="left" vertical="top"/>
    </xf>
    <xf numFmtId="0" fontId="25" fillId="9" borderId="46" xfId="0" applyFont="1" applyFill="1" applyBorder="1" applyAlignment="1">
      <alignment horizontal="left" vertical="top"/>
    </xf>
    <xf numFmtId="0" fontId="25" fillId="9" borderId="26" xfId="0" applyFont="1" applyFill="1" applyBorder="1" applyAlignment="1">
      <alignment horizontal="left" vertical="top"/>
    </xf>
    <xf numFmtId="0" fontId="25" fillId="9" borderId="56" xfId="0" applyFont="1" applyFill="1" applyBorder="1" applyAlignment="1">
      <alignment horizontal="left" vertical="top" wrapText="1"/>
    </xf>
    <xf numFmtId="0" fontId="25" fillId="9" borderId="50" xfId="0" applyFont="1" applyFill="1" applyBorder="1" applyAlignment="1">
      <alignment horizontal="left" vertical="top" wrapText="1"/>
    </xf>
    <xf numFmtId="0" fontId="25" fillId="9" borderId="46" xfId="0" applyFont="1" applyFill="1" applyBorder="1" applyAlignment="1">
      <alignment horizontal="left" vertical="top" wrapText="1"/>
    </xf>
    <xf numFmtId="0" fontId="25" fillId="9" borderId="50" xfId="0" applyFont="1" applyFill="1" applyBorder="1" applyAlignment="1">
      <alignment horizontal="left" vertical="top" wrapText="1"/>
    </xf>
    <xf numFmtId="0" fontId="0" fillId="9" borderId="52" xfId="0" applyFill="1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26" fillId="0" borderId="48" xfId="0" applyFont="1" applyBorder="1" applyAlignment="1">
      <alignment horizontal="left" vertical="center"/>
    </xf>
    <xf numFmtId="0" fontId="26" fillId="0" borderId="58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0" fillId="15" borderId="7" xfId="0" applyFill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0" fillId="15" borderId="0" xfId="0" applyFill="1" applyAlignment="1">
      <alignment horizontal="left" vertical="top"/>
    </xf>
    <xf numFmtId="0" fontId="0" fillId="15" borderId="6" xfId="0" applyFill="1" applyBorder="1" applyAlignment="1">
      <alignment vertical="top"/>
    </xf>
    <xf numFmtId="0" fontId="24" fillId="15" borderId="7" xfId="0" applyFont="1" applyFill="1" applyBorder="1" applyAlignment="1">
      <alignment horizontal="left" vertical="top"/>
    </xf>
    <xf numFmtId="0" fontId="24" fillId="15" borderId="0" xfId="0" applyFont="1" applyFill="1" applyAlignment="1">
      <alignment horizontal="left" vertical="top"/>
    </xf>
    <xf numFmtId="0" fontId="0" fillId="15" borderId="7" xfId="0" applyFill="1" applyBorder="1" applyAlignment="1">
      <alignment horizontal="left" vertical="top"/>
    </xf>
    <xf numFmtId="0" fontId="0" fillId="15" borderId="59" xfId="0" applyFill="1" applyBorder="1" applyAlignment="1">
      <alignment horizontal="left" vertical="top"/>
    </xf>
    <xf numFmtId="0" fontId="0" fillId="15" borderId="60" xfId="0" applyFill="1" applyBorder="1" applyAlignment="1">
      <alignment horizontal="left" vertical="top"/>
    </xf>
    <xf numFmtId="0" fontId="25" fillId="15" borderId="60" xfId="0" applyFont="1" applyFill="1" applyBorder="1" applyAlignment="1">
      <alignment horizontal="left" vertical="top"/>
    </xf>
    <xf numFmtId="0" fontId="25" fillId="15" borderId="61" xfId="0" applyFont="1" applyFill="1" applyBorder="1" applyAlignment="1">
      <alignment vertical="top"/>
    </xf>
  </cellXfs>
  <cellStyles count="2">
    <cellStyle name="Normal" xfId="0" builtinId="0"/>
    <cellStyle name="Normal 2" xfId="1" xr:uid="{229AF9D0-0EC6-438F-AD24-E9CF34BDC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7BC9-27FD-4CDA-9838-2B411560FD85}">
  <sheetPr>
    <tabColor theme="5" tint="0.79998168889431442"/>
  </sheetPr>
  <dimension ref="A1:N35"/>
  <sheetViews>
    <sheetView tabSelected="1" workbookViewId="0">
      <selection activeCell="A2" sqref="A2:A3"/>
    </sheetView>
  </sheetViews>
  <sheetFormatPr defaultColWidth="9" defaultRowHeight="13.15" x14ac:dyDescent="0.45"/>
  <cols>
    <col min="1" max="1" width="5.3984375" style="40" customWidth="1"/>
    <col min="2" max="2" width="33" style="1" customWidth="1"/>
    <col min="3" max="3" width="20" style="1" customWidth="1"/>
    <col min="4" max="4" width="13" style="1" customWidth="1"/>
    <col min="5" max="5" width="30.59765625" style="1" customWidth="1"/>
    <col min="6" max="6" width="13.265625" style="1" customWidth="1"/>
    <col min="7" max="7" width="13" style="1" customWidth="1"/>
    <col min="8" max="8" width="12.73046875" style="1" customWidth="1"/>
    <col min="9" max="11" width="10.86328125" style="1" customWidth="1"/>
    <col min="12" max="12" width="20.265625" style="1" customWidth="1"/>
    <col min="13" max="13" width="11.86328125" style="1" customWidth="1"/>
    <col min="14" max="14" width="17.73046875" style="1" customWidth="1"/>
    <col min="15" max="16384" width="9" style="1"/>
  </cols>
  <sheetData>
    <row r="1" spans="1:14" ht="44.65" customHeight="1" thickBot="1" x14ac:dyDescent="0.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</row>
    <row r="2" spans="1:14" ht="13.5" thickBot="1" x14ac:dyDescent="0.5">
      <c r="A2" s="87"/>
      <c r="B2" s="89" t="s">
        <v>1</v>
      </c>
      <c r="C2" s="91" t="s">
        <v>2</v>
      </c>
      <c r="D2" s="89" t="s">
        <v>3</v>
      </c>
      <c r="E2" s="89" t="s">
        <v>4</v>
      </c>
      <c r="F2" s="91" t="s">
        <v>5</v>
      </c>
      <c r="G2" s="89" t="s">
        <v>6</v>
      </c>
      <c r="H2" s="92" t="s">
        <v>7</v>
      </c>
      <c r="I2" s="93"/>
      <c r="J2" s="94"/>
      <c r="K2" s="92" t="s">
        <v>8</v>
      </c>
      <c r="L2" s="94"/>
      <c r="M2" s="77"/>
      <c r="N2" s="77" t="s">
        <v>9</v>
      </c>
    </row>
    <row r="3" spans="1:14" ht="105.4" thickBot="1" x14ac:dyDescent="0.5">
      <c r="A3" s="88"/>
      <c r="B3" s="90"/>
      <c r="C3" s="78"/>
      <c r="D3" s="90"/>
      <c r="E3" s="90"/>
      <c r="F3" s="78"/>
      <c r="G3" s="90"/>
      <c r="H3" s="2" t="s">
        <v>10</v>
      </c>
      <c r="I3" s="2" t="s">
        <v>11</v>
      </c>
      <c r="J3" s="2" t="s">
        <v>12</v>
      </c>
      <c r="K3" s="2" t="s">
        <v>13</v>
      </c>
      <c r="L3" s="3" t="s">
        <v>14</v>
      </c>
      <c r="M3" s="78"/>
      <c r="N3" s="78"/>
    </row>
    <row r="4" spans="1:14" ht="13.5" customHeight="1" thickBot="1" x14ac:dyDescent="0.5">
      <c r="A4" s="79" t="s">
        <v>15</v>
      </c>
      <c r="B4" s="64" t="s">
        <v>16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ht="28.5" x14ac:dyDescent="0.4">
      <c r="A5" s="80"/>
      <c r="B5" s="4" t="s">
        <v>17</v>
      </c>
      <c r="C5" s="5" t="s">
        <v>18</v>
      </c>
      <c r="D5" s="5" t="s">
        <v>19</v>
      </c>
      <c r="E5" s="5" t="s">
        <v>20</v>
      </c>
      <c r="F5" s="6"/>
      <c r="G5" s="7" t="s">
        <v>21</v>
      </c>
      <c r="H5" s="7" t="s">
        <v>21</v>
      </c>
      <c r="I5" s="8"/>
      <c r="J5" s="8"/>
      <c r="K5" s="9">
        <v>750</v>
      </c>
      <c r="L5" s="8"/>
      <c r="M5" s="10"/>
      <c r="N5" s="11">
        <f>SUM(I5:L5)</f>
        <v>750</v>
      </c>
    </row>
    <row r="6" spans="1:14" ht="14.25" x14ac:dyDescent="0.4">
      <c r="A6" s="80"/>
      <c r="B6" s="4" t="s">
        <v>22</v>
      </c>
      <c r="C6" s="5" t="s">
        <v>23</v>
      </c>
      <c r="D6" s="5" t="s">
        <v>19</v>
      </c>
      <c r="E6" s="5" t="s">
        <v>24</v>
      </c>
      <c r="F6" s="6"/>
      <c r="G6" s="7" t="s">
        <v>21</v>
      </c>
      <c r="H6" s="7" t="s">
        <v>21</v>
      </c>
      <c r="I6" s="8"/>
      <c r="J6" s="8"/>
      <c r="K6" s="9">
        <v>1950</v>
      </c>
      <c r="L6" s="8"/>
      <c r="M6" s="10"/>
      <c r="N6" s="11">
        <f t="shared" ref="N6:N8" si="0">SUM(I6:L6)</f>
        <v>1950</v>
      </c>
    </row>
    <row r="7" spans="1:14" ht="28.5" x14ac:dyDescent="0.4">
      <c r="A7" s="80"/>
      <c r="B7" s="4" t="s">
        <v>25</v>
      </c>
      <c r="C7" s="5" t="s">
        <v>18</v>
      </c>
      <c r="D7" s="5" t="s">
        <v>19</v>
      </c>
      <c r="E7" s="5" t="s">
        <v>20</v>
      </c>
      <c r="F7" s="6"/>
      <c r="G7" s="7" t="s">
        <v>21</v>
      </c>
      <c r="H7" s="7" t="s">
        <v>21</v>
      </c>
      <c r="I7" s="8"/>
      <c r="J7" s="8"/>
      <c r="K7" s="9">
        <v>2880</v>
      </c>
      <c r="L7" s="8"/>
      <c r="M7" s="10"/>
      <c r="N7" s="11">
        <f t="shared" si="0"/>
        <v>2880</v>
      </c>
    </row>
    <row r="8" spans="1:14" ht="28.9" thickBot="1" x14ac:dyDescent="0.45">
      <c r="A8" s="80"/>
      <c r="B8" s="4" t="s">
        <v>26</v>
      </c>
      <c r="C8" s="5" t="s">
        <v>27</v>
      </c>
      <c r="D8" s="5" t="s">
        <v>19</v>
      </c>
      <c r="E8" s="5" t="s">
        <v>28</v>
      </c>
      <c r="F8" s="6"/>
      <c r="G8" s="7" t="s">
        <v>21</v>
      </c>
      <c r="H8" s="7" t="s">
        <v>21</v>
      </c>
      <c r="I8" s="8"/>
      <c r="J8" s="8"/>
      <c r="K8" s="9">
        <v>260</v>
      </c>
      <c r="L8" s="8"/>
      <c r="M8" s="10"/>
      <c r="N8" s="11">
        <f t="shared" si="0"/>
        <v>260</v>
      </c>
    </row>
    <row r="9" spans="1:14" ht="13.5" customHeight="1" thickBot="1" x14ac:dyDescent="0.5">
      <c r="A9" s="80"/>
      <c r="B9" s="64" t="s">
        <v>29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4" x14ac:dyDescent="0.4">
      <c r="A10" s="80"/>
      <c r="B10" s="67" t="s">
        <v>30</v>
      </c>
      <c r="C10" s="67"/>
      <c r="D10" s="67"/>
      <c r="E10" s="67"/>
      <c r="F10" s="68"/>
      <c r="G10" s="7" t="s">
        <v>21</v>
      </c>
      <c r="H10" s="7" t="s">
        <v>21</v>
      </c>
      <c r="I10" s="12"/>
      <c r="J10" s="12"/>
      <c r="K10" s="12"/>
      <c r="L10" s="13"/>
      <c r="M10" s="81"/>
      <c r="N10" s="14"/>
    </row>
    <row r="11" spans="1:14" x14ac:dyDescent="0.4">
      <c r="A11" s="80"/>
      <c r="B11" s="70" t="s">
        <v>31</v>
      </c>
      <c r="C11" s="70"/>
      <c r="D11" s="70"/>
      <c r="E11" s="70"/>
      <c r="F11" s="71"/>
      <c r="G11" s="15" t="s">
        <v>21</v>
      </c>
      <c r="H11" s="15" t="s">
        <v>21</v>
      </c>
      <c r="I11" s="16"/>
      <c r="J11" s="16"/>
      <c r="K11" s="16"/>
      <c r="L11" s="17"/>
      <c r="M11" s="82"/>
      <c r="N11" s="18"/>
    </row>
    <row r="12" spans="1:14" ht="13.5" thickBot="1" x14ac:dyDescent="0.45">
      <c r="A12" s="80"/>
      <c r="B12" s="41" t="s">
        <v>32</v>
      </c>
      <c r="C12" s="41"/>
      <c r="D12" s="41"/>
      <c r="E12" s="41"/>
      <c r="F12" s="42"/>
      <c r="G12" s="19" t="s">
        <v>21</v>
      </c>
      <c r="H12" s="19" t="s">
        <v>21</v>
      </c>
      <c r="I12" s="20"/>
      <c r="J12" s="20"/>
      <c r="K12" s="20"/>
      <c r="L12" s="21"/>
      <c r="M12" s="83"/>
      <c r="N12" s="22" t="s">
        <v>21</v>
      </c>
    </row>
    <row r="13" spans="1:14" ht="13.5" thickBot="1" x14ac:dyDescent="0.5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/>
    </row>
    <row r="14" spans="1:14" ht="13.5" customHeight="1" thickBot="1" x14ac:dyDescent="0.5">
      <c r="A14" s="72" t="s">
        <v>33</v>
      </c>
      <c r="B14" s="74" t="s">
        <v>34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6"/>
    </row>
    <row r="15" spans="1:14" ht="14.25" x14ac:dyDescent="0.45">
      <c r="A15" s="73"/>
      <c r="B15" s="23" t="s">
        <v>35</v>
      </c>
      <c r="C15" s="24" t="s">
        <v>36</v>
      </c>
      <c r="D15" s="5" t="s">
        <v>37</v>
      </c>
      <c r="E15" s="23" t="s">
        <v>38</v>
      </c>
      <c r="F15" s="25"/>
      <c r="G15" s="26"/>
      <c r="H15" s="9">
        <v>4500</v>
      </c>
      <c r="I15" s="27"/>
      <c r="J15" s="27"/>
      <c r="K15" s="27"/>
      <c r="L15" s="28"/>
      <c r="M15" s="29"/>
      <c r="N15" s="11">
        <f>SUM(G15:L15)</f>
        <v>4500</v>
      </c>
    </row>
    <row r="16" spans="1:14" ht="28.5" x14ac:dyDescent="0.45">
      <c r="A16" s="73"/>
      <c r="B16" s="23" t="s">
        <v>39</v>
      </c>
      <c r="C16" s="24" t="s">
        <v>40</v>
      </c>
      <c r="D16" s="5" t="s">
        <v>37</v>
      </c>
      <c r="E16" s="23" t="s">
        <v>41</v>
      </c>
      <c r="F16" s="25"/>
      <c r="G16" s="26"/>
      <c r="H16" s="9">
        <v>57500</v>
      </c>
      <c r="I16" s="27"/>
      <c r="J16" s="27"/>
      <c r="K16" s="27"/>
      <c r="L16" s="28"/>
      <c r="M16" s="29"/>
      <c r="N16" s="11">
        <f t="shared" ref="N16:N20" si="1">SUM(G16:L16)</f>
        <v>57500</v>
      </c>
    </row>
    <row r="17" spans="1:14" ht="14.25" x14ac:dyDescent="0.45">
      <c r="A17" s="73"/>
      <c r="B17" s="23" t="s">
        <v>42</v>
      </c>
      <c r="C17" s="24" t="s">
        <v>40</v>
      </c>
      <c r="D17" s="5" t="s">
        <v>37</v>
      </c>
      <c r="E17" s="23" t="s">
        <v>43</v>
      </c>
      <c r="F17" s="25"/>
      <c r="G17" s="26"/>
      <c r="H17" s="9">
        <v>1500</v>
      </c>
      <c r="I17" s="27"/>
      <c r="J17" s="27"/>
      <c r="K17" s="27"/>
      <c r="L17" s="28"/>
      <c r="M17" s="29"/>
      <c r="N17" s="11">
        <f t="shared" si="1"/>
        <v>1500</v>
      </c>
    </row>
    <row r="18" spans="1:14" ht="14.25" x14ac:dyDescent="0.45">
      <c r="A18" s="73"/>
      <c r="B18" s="23" t="s">
        <v>44</v>
      </c>
      <c r="C18" s="24" t="s">
        <v>45</v>
      </c>
      <c r="D18" s="5" t="s">
        <v>37</v>
      </c>
      <c r="E18" s="23" t="s">
        <v>46</v>
      </c>
      <c r="F18" s="25"/>
      <c r="G18" s="26"/>
      <c r="H18" s="9">
        <v>3000</v>
      </c>
      <c r="I18" s="27"/>
      <c r="J18" s="27"/>
      <c r="K18" s="27"/>
      <c r="L18" s="28"/>
      <c r="M18" s="29"/>
      <c r="N18" s="11">
        <f t="shared" si="1"/>
        <v>3000</v>
      </c>
    </row>
    <row r="19" spans="1:14" ht="28.5" x14ac:dyDescent="0.45">
      <c r="A19" s="73"/>
      <c r="B19" s="23" t="s">
        <v>47</v>
      </c>
      <c r="C19" s="24" t="s">
        <v>48</v>
      </c>
      <c r="D19" s="5" t="s">
        <v>37</v>
      </c>
      <c r="E19" s="23" t="s">
        <v>49</v>
      </c>
      <c r="F19" s="25"/>
      <c r="G19" s="26"/>
      <c r="H19" s="9">
        <v>1200</v>
      </c>
      <c r="I19" s="27"/>
      <c r="J19" s="27"/>
      <c r="K19" s="27"/>
      <c r="L19" s="28"/>
      <c r="M19" s="29"/>
      <c r="N19" s="11">
        <f t="shared" si="1"/>
        <v>1200</v>
      </c>
    </row>
    <row r="20" spans="1:14" ht="14.65" thickBot="1" x14ac:dyDescent="0.5">
      <c r="A20" s="73"/>
      <c r="B20" s="23" t="s">
        <v>50</v>
      </c>
      <c r="C20" s="24" t="s">
        <v>27</v>
      </c>
      <c r="D20" s="5" t="s">
        <v>37</v>
      </c>
      <c r="E20" s="23" t="s">
        <v>51</v>
      </c>
      <c r="F20" s="25"/>
      <c r="G20" s="26"/>
      <c r="H20" s="9">
        <v>10810</v>
      </c>
      <c r="I20" s="27"/>
      <c r="J20" s="27"/>
      <c r="K20" s="27"/>
      <c r="L20" s="28"/>
      <c r="M20" s="29"/>
      <c r="N20" s="11">
        <f t="shared" si="1"/>
        <v>10810</v>
      </c>
    </row>
    <row r="21" spans="1:14" ht="13.5" customHeight="1" thickBot="1" x14ac:dyDescent="0.5">
      <c r="A21" s="73"/>
      <c r="B21" s="64" t="s">
        <v>29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</row>
    <row r="22" spans="1:14" x14ac:dyDescent="0.4">
      <c r="A22" s="73"/>
      <c r="B22" s="67" t="s">
        <v>30</v>
      </c>
      <c r="C22" s="67"/>
      <c r="D22" s="67"/>
      <c r="E22" s="67"/>
      <c r="F22" s="68"/>
      <c r="G22" s="7" t="s">
        <v>21</v>
      </c>
      <c r="H22" s="12"/>
      <c r="I22" s="12"/>
      <c r="J22" s="12"/>
      <c r="K22" s="12"/>
      <c r="L22" s="13"/>
      <c r="M22" s="69"/>
      <c r="N22" s="14"/>
    </row>
    <row r="23" spans="1:14" x14ac:dyDescent="0.4">
      <c r="A23" s="73"/>
      <c r="B23" s="70" t="s">
        <v>31</v>
      </c>
      <c r="C23" s="70"/>
      <c r="D23" s="70"/>
      <c r="E23" s="70"/>
      <c r="F23" s="71"/>
      <c r="G23" s="15" t="s">
        <v>21</v>
      </c>
      <c r="H23" s="16"/>
      <c r="I23" s="16"/>
      <c r="J23" s="16"/>
      <c r="K23" s="16"/>
      <c r="L23" s="17"/>
      <c r="M23" s="69"/>
      <c r="N23" s="18"/>
    </row>
    <row r="24" spans="1:14" ht="13.5" thickBot="1" x14ac:dyDescent="0.5">
      <c r="A24" s="73"/>
      <c r="B24" s="41" t="s">
        <v>32</v>
      </c>
      <c r="C24" s="41"/>
      <c r="D24" s="41"/>
      <c r="E24" s="41"/>
      <c r="F24" s="42"/>
      <c r="G24" s="19" t="s">
        <v>21</v>
      </c>
      <c r="H24" s="30"/>
      <c r="I24" s="30"/>
      <c r="J24" s="30"/>
      <c r="K24" s="30"/>
      <c r="L24" s="31"/>
      <c r="M24" s="69"/>
      <c r="N24" s="32" t="s">
        <v>21</v>
      </c>
    </row>
    <row r="25" spans="1:14" ht="13.5" thickBot="1" x14ac:dyDescent="0.5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5"/>
    </row>
    <row r="26" spans="1:14" ht="13.5" thickBot="1" x14ac:dyDescent="0.45">
      <c r="A26" s="53" t="s">
        <v>52</v>
      </c>
      <c r="B26" s="33" t="s">
        <v>53</v>
      </c>
      <c r="C26" s="54" t="s">
        <v>54</v>
      </c>
      <c r="D26" s="55"/>
      <c r="E26" s="55"/>
      <c r="F26" s="55"/>
      <c r="G26" s="56"/>
      <c r="H26" s="57"/>
      <c r="I26" s="57"/>
      <c r="J26" s="57"/>
      <c r="K26" s="57"/>
      <c r="L26" s="57"/>
      <c r="M26" s="57"/>
      <c r="N26" s="34"/>
    </row>
    <row r="27" spans="1:14" ht="13.5" customHeight="1" thickBot="1" x14ac:dyDescent="0.5">
      <c r="A27" s="53"/>
      <c r="B27" s="58" t="s">
        <v>55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0"/>
    </row>
    <row r="28" spans="1:14" ht="13.5" thickBot="1" x14ac:dyDescent="0.45">
      <c r="A28" s="53"/>
      <c r="B28" s="35"/>
      <c r="C28" s="61"/>
      <c r="D28" s="62"/>
      <c r="E28" s="62"/>
      <c r="F28" s="63"/>
      <c r="G28" s="12"/>
      <c r="H28" s="12"/>
      <c r="I28" s="12"/>
      <c r="J28" s="12"/>
      <c r="K28" s="36"/>
      <c r="L28" s="13"/>
      <c r="M28" s="37"/>
      <c r="N28" s="14"/>
    </row>
    <row r="29" spans="1:14" ht="13.5" customHeight="1" thickBot="1" x14ac:dyDescent="0.5">
      <c r="A29" s="53"/>
      <c r="B29" s="64" t="s">
        <v>29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</row>
    <row r="30" spans="1:14" x14ac:dyDescent="0.4">
      <c r="A30" s="53"/>
      <c r="B30" s="67" t="s">
        <v>30</v>
      </c>
      <c r="C30" s="67"/>
      <c r="D30" s="67"/>
      <c r="E30" s="67"/>
      <c r="F30" s="68"/>
      <c r="G30" s="7" t="s">
        <v>21</v>
      </c>
      <c r="H30" s="7" t="s">
        <v>21</v>
      </c>
      <c r="I30" s="12"/>
      <c r="J30" s="12"/>
      <c r="K30" s="12"/>
      <c r="L30" s="13"/>
      <c r="M30" s="69"/>
      <c r="N30" s="14"/>
    </row>
    <row r="31" spans="1:14" x14ac:dyDescent="0.4">
      <c r="A31" s="53"/>
      <c r="B31" s="70" t="s">
        <v>31</v>
      </c>
      <c r="C31" s="70"/>
      <c r="D31" s="70"/>
      <c r="E31" s="70"/>
      <c r="F31" s="71"/>
      <c r="G31" s="15" t="s">
        <v>21</v>
      </c>
      <c r="H31" s="15" t="s">
        <v>21</v>
      </c>
      <c r="I31" s="16"/>
      <c r="J31" s="16"/>
      <c r="K31" s="16"/>
      <c r="L31" s="17"/>
      <c r="M31" s="69"/>
      <c r="N31" s="18"/>
    </row>
    <row r="32" spans="1:14" ht="13.5" thickBot="1" x14ac:dyDescent="0.5">
      <c r="A32" s="53"/>
      <c r="B32" s="41" t="s">
        <v>32</v>
      </c>
      <c r="C32" s="41"/>
      <c r="D32" s="41"/>
      <c r="E32" s="41"/>
      <c r="F32" s="42"/>
      <c r="G32" s="19" t="s">
        <v>21</v>
      </c>
      <c r="H32" s="19" t="s">
        <v>21</v>
      </c>
      <c r="I32" s="30"/>
      <c r="J32" s="30"/>
      <c r="K32" s="30"/>
      <c r="L32" s="31"/>
      <c r="M32" s="69"/>
      <c r="N32" s="32" t="s">
        <v>21</v>
      </c>
    </row>
    <row r="33" spans="1:14" ht="13.5" thickBot="1" x14ac:dyDescent="0.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5"/>
    </row>
    <row r="34" spans="1:14" ht="13.5" thickBot="1" x14ac:dyDescent="0.5">
      <c r="A34" s="46" t="s">
        <v>56</v>
      </c>
      <c r="B34" s="48" t="s">
        <v>57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</row>
    <row r="35" spans="1:14" ht="14.65" thickBot="1" x14ac:dyDescent="0.5">
      <c r="A35" s="47"/>
      <c r="B35" s="51" t="s">
        <v>58</v>
      </c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38" t="s">
        <v>21</v>
      </c>
      <c r="N35" s="39">
        <f>46068.72+2944+1287.39</f>
        <v>50300.11</v>
      </c>
    </row>
  </sheetData>
  <sheetProtection algorithmName="SHA-512" hashValue="xy9zFy8cSNYRHPc30iFUXrrGUrq11/pwCqgzeF0XfuQr08ji7dWGG+XHGGMMjt8B9CwbnBeLQPw+g6u6gw7PJg==" saltValue="+3XeW7Po0dGX6DwaVSSDxA==" spinCount="100000" sheet="1" objects="1" scenarios="1"/>
  <mergeCells count="42">
    <mergeCell ref="A1:N1"/>
    <mergeCell ref="A2:A3"/>
    <mergeCell ref="B2:B3"/>
    <mergeCell ref="C2:C3"/>
    <mergeCell ref="D2:D3"/>
    <mergeCell ref="E2:E3"/>
    <mergeCell ref="F2:F3"/>
    <mergeCell ref="G2:G3"/>
    <mergeCell ref="H2:J2"/>
    <mergeCell ref="K2:L2"/>
    <mergeCell ref="M2:M3"/>
    <mergeCell ref="N2:N3"/>
    <mergeCell ref="A4:A12"/>
    <mergeCell ref="B4:N4"/>
    <mergeCell ref="B9:N9"/>
    <mergeCell ref="B10:F10"/>
    <mergeCell ref="M10:M12"/>
    <mergeCell ref="B11:F11"/>
    <mergeCell ref="B12:F12"/>
    <mergeCell ref="A13:N13"/>
    <mergeCell ref="A14:A24"/>
    <mergeCell ref="B14:N14"/>
    <mergeCell ref="B21:N21"/>
    <mergeCell ref="B22:F22"/>
    <mergeCell ref="M22:M24"/>
    <mergeCell ref="B23:F23"/>
    <mergeCell ref="B24:F24"/>
    <mergeCell ref="A25:N25"/>
    <mergeCell ref="A26:A32"/>
    <mergeCell ref="C26:F26"/>
    <mergeCell ref="G26:M26"/>
    <mergeCell ref="B27:N27"/>
    <mergeCell ref="C28:F28"/>
    <mergeCell ref="B29:N29"/>
    <mergeCell ref="B30:F30"/>
    <mergeCell ref="M30:M32"/>
    <mergeCell ref="B31:F31"/>
    <mergeCell ref="B32:F32"/>
    <mergeCell ref="A33:N33"/>
    <mergeCell ref="A34:A35"/>
    <mergeCell ref="B34:N34"/>
    <mergeCell ref="B35:L3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A6E86-01F9-4F82-BE05-158A81471C48}">
  <sheetPr>
    <tabColor theme="7" tint="0.79998168889431442"/>
    <pageSetUpPr fitToPage="1"/>
  </sheetPr>
  <dimension ref="A1:BR44"/>
  <sheetViews>
    <sheetView zoomScale="70" zoomScaleNormal="70" workbookViewId="0">
      <selection activeCell="I52" sqref="I52"/>
    </sheetView>
  </sheetViews>
  <sheetFormatPr defaultColWidth="10.86328125" defaultRowHeight="14.25" x14ac:dyDescent="0.45"/>
  <cols>
    <col min="1" max="1" width="6" customWidth="1"/>
    <col min="2" max="2" width="58.59765625" style="95" customWidth="1"/>
    <col min="3" max="3" width="56.1328125" style="95" customWidth="1"/>
    <col min="4" max="4" width="13" style="95" customWidth="1"/>
    <col min="5" max="5" width="19.59765625" style="95" customWidth="1"/>
    <col min="6" max="6" width="15.1328125" style="95" customWidth="1"/>
    <col min="7" max="7" width="18.265625" style="95" customWidth="1"/>
    <col min="8" max="8" width="27.59765625" style="95" customWidth="1"/>
    <col min="9" max="9" width="32.86328125" style="95" customWidth="1"/>
    <col min="10" max="10" width="20.73046875" style="95" customWidth="1"/>
    <col min="11" max="11" width="15.265625" style="95" customWidth="1"/>
    <col min="12" max="12" width="19.3984375" style="95" customWidth="1"/>
    <col min="13" max="13" width="30.59765625" style="95" customWidth="1"/>
  </cols>
  <sheetData>
    <row r="1" spans="1:70" x14ac:dyDescent="0.45">
      <c r="A1" s="196" t="s">
        <v>110</v>
      </c>
      <c r="B1" s="195"/>
      <c r="C1" s="195"/>
      <c r="D1" s="194"/>
      <c r="E1" s="194"/>
      <c r="F1" s="194"/>
      <c r="G1" s="194"/>
      <c r="H1" s="194"/>
      <c r="I1" s="194"/>
      <c r="J1" s="194"/>
      <c r="K1" s="194"/>
      <c r="L1" s="194"/>
      <c r="M1" s="193"/>
    </row>
    <row r="2" spans="1:70" s="185" customFormat="1" ht="15.95" customHeight="1" x14ac:dyDescent="0.45">
      <c r="A2" s="189" t="s">
        <v>109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7" t="s">
        <v>108</v>
      </c>
      <c r="M2" s="186"/>
    </row>
    <row r="3" spans="1:70" s="185" customFormat="1" ht="15" customHeight="1" x14ac:dyDescent="0.45">
      <c r="A3" s="189" t="s">
        <v>107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7" t="s">
        <v>106</v>
      </c>
      <c r="M3" s="186"/>
    </row>
    <row r="4" spans="1:70" s="185" customFormat="1" ht="15" customHeight="1" x14ac:dyDescent="0.45">
      <c r="A4" s="189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92"/>
    </row>
    <row r="5" spans="1:70" s="185" customFormat="1" ht="15" customHeight="1" x14ac:dyDescent="0.45">
      <c r="A5" s="189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91" t="s">
        <v>105</v>
      </c>
      <c r="M5" s="190"/>
    </row>
    <row r="6" spans="1:70" s="185" customFormat="1" ht="15" customHeight="1" x14ac:dyDescent="0.45">
      <c r="A6" s="189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7" t="s">
        <v>104</v>
      </c>
      <c r="M6" s="186"/>
    </row>
    <row r="7" spans="1:70" ht="24.6" customHeight="1" x14ac:dyDescent="0.45">
      <c r="A7" s="184" t="s">
        <v>103</v>
      </c>
      <c r="B7" s="183"/>
      <c r="C7" s="183"/>
      <c r="D7" s="183"/>
      <c r="E7" s="183"/>
      <c r="F7" s="183"/>
      <c r="G7" s="183"/>
      <c r="H7" s="183"/>
      <c r="I7" s="182"/>
      <c r="J7" s="182"/>
      <c r="K7" s="182"/>
      <c r="L7" s="182"/>
      <c r="M7" s="181"/>
    </row>
    <row r="8" spans="1:70" s="156" customFormat="1" ht="77.099999999999994" customHeight="1" x14ac:dyDescent="0.45">
      <c r="A8" s="180"/>
      <c r="B8" s="179" t="s">
        <v>102</v>
      </c>
      <c r="C8" s="172" t="s">
        <v>101</v>
      </c>
      <c r="D8" s="178"/>
      <c r="E8" s="177"/>
      <c r="F8" s="176" t="s">
        <v>100</v>
      </c>
      <c r="G8" s="176"/>
      <c r="H8" s="176" t="s">
        <v>99</v>
      </c>
      <c r="I8" s="175" t="s">
        <v>98</v>
      </c>
      <c r="J8" s="174"/>
      <c r="K8" s="173"/>
      <c r="L8" s="172" t="s">
        <v>97</v>
      </c>
      <c r="M8" s="171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</row>
    <row r="9" spans="1:70" s="156" customFormat="1" ht="28.5" x14ac:dyDescent="0.45">
      <c r="A9" s="161"/>
      <c r="B9" s="170" t="s">
        <v>96</v>
      </c>
      <c r="C9" s="163" t="s">
        <v>95</v>
      </c>
      <c r="D9" s="169"/>
      <c r="E9" s="168"/>
      <c r="F9" s="167" t="s">
        <v>94</v>
      </c>
      <c r="G9" s="167"/>
      <c r="H9" s="167" t="s">
        <v>93</v>
      </c>
      <c r="I9" s="166" t="s">
        <v>92</v>
      </c>
      <c r="J9" s="165"/>
      <c r="K9" s="164"/>
      <c r="L9" s="163" t="s">
        <v>91</v>
      </c>
      <c r="M9" s="162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</row>
    <row r="10" spans="1:70" s="95" customFormat="1" ht="75" customHeight="1" x14ac:dyDescent="0.45">
      <c r="A10" s="161"/>
      <c r="B10" s="156"/>
      <c r="C10" s="156"/>
      <c r="D10" s="156"/>
      <c r="E10" s="156"/>
      <c r="F10" s="156"/>
      <c r="G10" s="156"/>
      <c r="H10" s="156"/>
      <c r="I10" s="132" t="s">
        <v>90</v>
      </c>
      <c r="J10" s="160" t="s">
        <v>89</v>
      </c>
      <c r="K10" s="127" t="s">
        <v>88</v>
      </c>
      <c r="L10" s="159" t="s">
        <v>87</v>
      </c>
      <c r="M10" s="158" t="s">
        <v>86</v>
      </c>
    </row>
    <row r="11" spans="1:70" s="95" customFormat="1" ht="60.6" customHeight="1" x14ac:dyDescent="0.45">
      <c r="A11" s="157"/>
      <c r="B11" s="156"/>
      <c r="C11" s="156"/>
      <c r="D11" s="156"/>
      <c r="E11" s="156"/>
      <c r="F11" s="156"/>
      <c r="G11" s="156"/>
      <c r="H11" s="156"/>
      <c r="I11" s="155" t="s">
        <v>85</v>
      </c>
      <c r="J11" s="153" t="s">
        <v>84</v>
      </c>
      <c r="K11" s="154" t="s">
        <v>83</v>
      </c>
      <c r="L11" s="153" t="s">
        <v>82</v>
      </c>
      <c r="M11" s="152" t="s">
        <v>81</v>
      </c>
    </row>
    <row r="12" spans="1:70" x14ac:dyDescent="0.45">
      <c r="A12" s="151" t="s">
        <v>80</v>
      </c>
      <c r="B12" s="110" t="s">
        <v>79</v>
      </c>
      <c r="C12" s="110"/>
      <c r="D12" s="109"/>
      <c r="E12" s="109"/>
      <c r="F12" s="109"/>
      <c r="G12" s="109"/>
      <c r="H12" s="109"/>
      <c r="I12" s="109"/>
      <c r="J12" s="109"/>
      <c r="K12" s="109"/>
      <c r="L12" s="109"/>
      <c r="M12" s="108"/>
    </row>
    <row r="13" spans="1:70" x14ac:dyDescent="0.45">
      <c r="A13" s="150"/>
      <c r="B13" s="106" t="s">
        <v>78</v>
      </c>
      <c r="C13" s="106"/>
      <c r="D13" s="105"/>
      <c r="E13" s="105"/>
      <c r="F13" s="105"/>
      <c r="G13" s="105"/>
      <c r="H13" s="105"/>
      <c r="I13" s="105"/>
      <c r="J13" s="105"/>
      <c r="K13" s="105"/>
      <c r="L13" s="105"/>
      <c r="M13" s="104"/>
    </row>
    <row r="14" spans="1:70" x14ac:dyDescent="0.45">
      <c r="A14" s="150"/>
      <c r="B14" s="147" t="s">
        <v>17</v>
      </c>
      <c r="C14" s="146" t="s">
        <v>20</v>
      </c>
      <c r="D14" s="5"/>
      <c r="E14" s="5"/>
      <c r="F14" s="149"/>
      <c r="G14" s="138"/>
      <c r="H14" s="144"/>
      <c r="I14" s="144"/>
      <c r="J14" s="138"/>
      <c r="K14" s="138"/>
      <c r="L14" s="136">
        <v>750</v>
      </c>
      <c r="M14" s="143"/>
    </row>
    <row r="15" spans="1:70" x14ac:dyDescent="0.45">
      <c r="A15" s="150"/>
      <c r="B15" s="147" t="s">
        <v>22</v>
      </c>
      <c r="C15" s="146" t="s">
        <v>24</v>
      </c>
      <c r="D15" s="5"/>
      <c r="E15" s="5"/>
      <c r="F15" s="149"/>
      <c r="G15" s="138"/>
      <c r="H15" s="144"/>
      <c r="I15" s="144"/>
      <c r="J15" s="138"/>
      <c r="K15" s="138"/>
      <c r="L15" s="136">
        <v>1950</v>
      </c>
      <c r="M15" s="143"/>
    </row>
    <row r="16" spans="1:70" x14ac:dyDescent="0.45">
      <c r="A16" s="150"/>
      <c r="B16" s="147" t="s">
        <v>25</v>
      </c>
      <c r="C16" s="146" t="s">
        <v>20</v>
      </c>
      <c r="D16" s="5"/>
      <c r="E16" s="5"/>
      <c r="F16" s="149"/>
      <c r="G16" s="138"/>
      <c r="H16" s="144"/>
      <c r="I16" s="144"/>
      <c r="J16" s="138"/>
      <c r="K16" s="138"/>
      <c r="L16" s="136">
        <v>2880</v>
      </c>
      <c r="M16" s="143"/>
    </row>
    <row r="17" spans="1:13" x14ac:dyDescent="0.45">
      <c r="A17" s="148"/>
      <c r="B17" s="147" t="s">
        <v>26</v>
      </c>
      <c r="C17" s="146" t="s">
        <v>28</v>
      </c>
      <c r="D17" s="5"/>
      <c r="E17" s="145"/>
      <c r="F17" s="5"/>
      <c r="G17" s="138"/>
      <c r="H17" s="144"/>
      <c r="I17" s="144"/>
      <c r="J17" s="138"/>
      <c r="K17" s="138"/>
      <c r="L17" s="136">
        <v>260</v>
      </c>
      <c r="M17" s="143"/>
    </row>
    <row r="18" spans="1:13" x14ac:dyDescent="0.45">
      <c r="A18" s="140"/>
      <c r="B18" s="110" t="s">
        <v>77</v>
      </c>
      <c r="C18" s="110"/>
      <c r="D18" s="109"/>
      <c r="E18" s="109"/>
      <c r="F18" s="109"/>
      <c r="G18" s="109"/>
      <c r="H18" s="109"/>
      <c r="I18" s="109"/>
      <c r="J18" s="109"/>
      <c r="K18" s="109"/>
      <c r="L18" s="109"/>
      <c r="M18" s="108"/>
    </row>
    <row r="19" spans="1:13" x14ac:dyDescent="0.45">
      <c r="A19" s="140"/>
      <c r="B19" s="106" t="s">
        <v>76</v>
      </c>
      <c r="C19" s="106"/>
      <c r="D19" s="105"/>
      <c r="E19" s="105"/>
      <c r="F19" s="105"/>
      <c r="G19" s="105"/>
      <c r="H19" s="105"/>
      <c r="I19" s="105"/>
      <c r="J19" s="105"/>
      <c r="K19" s="105"/>
      <c r="L19" s="105"/>
      <c r="M19" s="104"/>
    </row>
    <row r="20" spans="1:13" ht="28.5" x14ac:dyDescent="0.45">
      <c r="A20" s="140"/>
      <c r="B20" s="142" t="s">
        <v>69</v>
      </c>
      <c r="C20" s="131"/>
      <c r="D20" s="131"/>
      <c r="E20" s="131"/>
      <c r="F20" s="131"/>
      <c r="G20" s="131"/>
      <c r="H20" s="115"/>
      <c r="I20" s="115"/>
      <c r="J20" s="116"/>
      <c r="K20" s="116"/>
      <c r="L20" s="141"/>
      <c r="M20" s="122"/>
    </row>
    <row r="21" spans="1:13" ht="32.450000000000003" customHeight="1" x14ac:dyDescent="0.45">
      <c r="A21" s="140"/>
      <c r="B21" s="130" t="s">
        <v>68</v>
      </c>
      <c r="C21" s="129"/>
      <c r="D21" s="129"/>
      <c r="E21" s="129"/>
      <c r="F21" s="128"/>
      <c r="G21" s="127"/>
      <c r="H21" s="115"/>
      <c r="I21" s="115"/>
      <c r="J21" s="116"/>
      <c r="K21" s="116"/>
      <c r="L21" s="126"/>
      <c r="M21" s="122"/>
    </row>
    <row r="22" spans="1:13" ht="36" customHeight="1" x14ac:dyDescent="0.45">
      <c r="A22" s="140"/>
      <c r="B22" s="120" t="s">
        <v>75</v>
      </c>
      <c r="C22" s="119"/>
      <c r="D22" s="119"/>
      <c r="E22" s="119"/>
      <c r="F22" s="118"/>
      <c r="G22" s="124"/>
      <c r="H22" s="115"/>
      <c r="I22" s="115"/>
      <c r="J22" s="116"/>
      <c r="K22" s="116"/>
      <c r="L22" s="123"/>
      <c r="M22" s="122"/>
    </row>
    <row r="23" spans="1:13" x14ac:dyDescent="0.45">
      <c r="A23" s="113"/>
      <c r="M23" s="112"/>
    </row>
    <row r="24" spans="1:13" ht="14.45" customHeight="1" x14ac:dyDescent="0.45">
      <c r="A24" s="125" t="s">
        <v>74</v>
      </c>
      <c r="B24" s="110" t="s">
        <v>73</v>
      </c>
      <c r="C24" s="110"/>
      <c r="D24" s="109"/>
      <c r="E24" s="109"/>
      <c r="F24" s="109"/>
      <c r="G24" s="109"/>
      <c r="H24" s="109"/>
      <c r="I24" s="109"/>
      <c r="J24" s="109"/>
      <c r="K24" s="109"/>
      <c r="L24" s="109"/>
      <c r="M24" s="108"/>
    </row>
    <row r="25" spans="1:13" x14ac:dyDescent="0.45">
      <c r="A25" s="125"/>
      <c r="B25" s="106" t="s">
        <v>72</v>
      </c>
      <c r="C25" s="106"/>
      <c r="D25" s="105"/>
      <c r="E25" s="105"/>
      <c r="F25" s="105"/>
      <c r="G25" s="105"/>
      <c r="H25" s="105"/>
      <c r="I25" s="105"/>
      <c r="J25" s="105"/>
      <c r="K25" s="105"/>
      <c r="L25" s="105"/>
      <c r="M25" s="104"/>
    </row>
    <row r="26" spans="1:13" x14ac:dyDescent="0.45">
      <c r="A26" s="125"/>
      <c r="B26" s="139" t="s">
        <v>35</v>
      </c>
      <c r="C26" s="139" t="s">
        <v>38</v>
      </c>
      <c r="D26" s="24"/>
      <c r="E26" s="5"/>
      <c r="F26" s="138"/>
      <c r="G26" s="138"/>
      <c r="H26" s="137"/>
      <c r="I26" s="136">
        <v>4500</v>
      </c>
      <c r="J26" s="135"/>
      <c r="K26" s="135"/>
      <c r="L26" s="134"/>
      <c r="M26" s="133"/>
    </row>
    <row r="27" spans="1:13" x14ac:dyDescent="0.45">
      <c r="A27" s="125"/>
      <c r="B27" s="139" t="s">
        <v>39</v>
      </c>
      <c r="C27" s="139" t="s">
        <v>41</v>
      </c>
      <c r="D27" s="24"/>
      <c r="E27" s="5"/>
      <c r="F27" s="138"/>
      <c r="G27" s="138"/>
      <c r="H27" s="137"/>
      <c r="I27" s="136">
        <v>57500</v>
      </c>
      <c r="J27" s="135"/>
      <c r="K27" s="135"/>
      <c r="L27" s="134"/>
      <c r="M27" s="133"/>
    </row>
    <row r="28" spans="1:13" x14ac:dyDescent="0.45">
      <c r="A28" s="125"/>
      <c r="B28" s="139" t="s">
        <v>42</v>
      </c>
      <c r="C28" s="139" t="s">
        <v>43</v>
      </c>
      <c r="D28" s="24"/>
      <c r="E28" s="5"/>
      <c r="F28" s="138"/>
      <c r="G28" s="138"/>
      <c r="H28" s="137"/>
      <c r="I28" s="136">
        <v>1500</v>
      </c>
      <c r="J28" s="135"/>
      <c r="K28" s="135"/>
      <c r="L28" s="134"/>
      <c r="M28" s="133"/>
    </row>
    <row r="29" spans="1:13" x14ac:dyDescent="0.45">
      <c r="A29" s="125"/>
      <c r="B29" s="139" t="s">
        <v>44</v>
      </c>
      <c r="C29" s="139" t="s">
        <v>46</v>
      </c>
      <c r="D29" s="24"/>
      <c r="E29" s="5"/>
      <c r="F29" s="138"/>
      <c r="G29" s="138"/>
      <c r="H29" s="137"/>
      <c r="I29" s="136">
        <v>3000</v>
      </c>
      <c r="J29" s="135"/>
      <c r="K29" s="135"/>
      <c r="L29" s="134"/>
      <c r="M29" s="133"/>
    </row>
    <row r="30" spans="1:13" x14ac:dyDescent="0.45">
      <c r="A30" s="125"/>
      <c r="B30" s="139" t="s">
        <v>47</v>
      </c>
      <c r="C30" s="139" t="s">
        <v>49</v>
      </c>
      <c r="D30" s="24"/>
      <c r="E30" s="5"/>
      <c r="F30" s="138"/>
      <c r="G30" s="138"/>
      <c r="H30" s="137"/>
      <c r="I30" s="136">
        <v>1200</v>
      </c>
      <c r="J30" s="135"/>
      <c r="K30" s="135"/>
      <c r="L30" s="134"/>
      <c r="M30" s="133"/>
    </row>
    <row r="31" spans="1:13" x14ac:dyDescent="0.45">
      <c r="A31" s="125"/>
      <c r="B31" s="139" t="s">
        <v>50</v>
      </c>
      <c r="C31" s="139" t="s">
        <v>51</v>
      </c>
      <c r="D31" s="24"/>
      <c r="E31" s="5"/>
      <c r="F31" s="138"/>
      <c r="G31" s="138"/>
      <c r="H31" s="137"/>
      <c r="I31" s="136">
        <v>10810</v>
      </c>
      <c r="J31" s="135"/>
      <c r="K31" s="135"/>
      <c r="L31" s="134"/>
      <c r="M31" s="133"/>
    </row>
    <row r="32" spans="1:13" x14ac:dyDescent="0.45">
      <c r="A32" s="125"/>
      <c r="B32" s="110" t="s">
        <v>71</v>
      </c>
      <c r="C32" s="110"/>
      <c r="D32" s="109"/>
      <c r="E32" s="109"/>
      <c r="F32" s="109"/>
      <c r="G32" s="109"/>
      <c r="H32" s="109"/>
      <c r="I32" s="109"/>
      <c r="J32" s="109"/>
      <c r="K32" s="109"/>
      <c r="L32" s="109"/>
      <c r="M32" s="108"/>
    </row>
    <row r="33" spans="1:13" x14ac:dyDescent="0.45">
      <c r="A33" s="125"/>
      <c r="B33" s="106" t="s">
        <v>70</v>
      </c>
      <c r="C33" s="106"/>
      <c r="D33" s="105"/>
      <c r="E33" s="105"/>
      <c r="F33" s="105"/>
      <c r="G33" s="105"/>
      <c r="H33" s="105"/>
      <c r="I33" s="105"/>
      <c r="J33" s="105"/>
      <c r="K33" s="105"/>
      <c r="L33" s="105"/>
      <c r="M33" s="104"/>
    </row>
    <row r="34" spans="1:13" ht="28.5" x14ac:dyDescent="0.45">
      <c r="A34" s="125"/>
      <c r="B34" s="132" t="s">
        <v>69</v>
      </c>
      <c r="C34" s="131"/>
      <c r="D34" s="131"/>
      <c r="E34" s="131"/>
      <c r="F34" s="131"/>
      <c r="G34" s="131"/>
      <c r="H34" s="115"/>
      <c r="I34" s="115"/>
      <c r="J34" s="116"/>
      <c r="K34" s="116"/>
      <c r="L34" s="115"/>
    </row>
    <row r="35" spans="1:13" ht="29.45" customHeight="1" x14ac:dyDescent="0.45">
      <c r="A35" s="125"/>
      <c r="B35" s="130" t="s">
        <v>68</v>
      </c>
      <c r="C35" s="129"/>
      <c r="D35" s="129"/>
      <c r="E35" s="129"/>
      <c r="F35" s="128"/>
      <c r="G35" s="127"/>
      <c r="H35" s="115"/>
      <c r="I35" s="115"/>
      <c r="J35" s="116"/>
      <c r="K35" s="116"/>
      <c r="L35" s="126"/>
      <c r="M35" s="122"/>
    </row>
    <row r="36" spans="1:13" ht="33" customHeight="1" x14ac:dyDescent="0.45">
      <c r="A36" s="125"/>
      <c r="B36" s="120" t="s">
        <v>67</v>
      </c>
      <c r="C36" s="119"/>
      <c r="D36" s="119"/>
      <c r="E36" s="119"/>
      <c r="F36" s="118"/>
      <c r="G36" s="124"/>
      <c r="H36" s="115"/>
      <c r="I36" s="115"/>
      <c r="J36" s="116"/>
      <c r="K36" s="116"/>
      <c r="L36" s="123"/>
      <c r="M36" s="122"/>
    </row>
    <row r="37" spans="1:13" x14ac:dyDescent="0.45">
      <c r="A37" s="113"/>
      <c r="M37" s="112"/>
    </row>
    <row r="38" spans="1:13" ht="14.45" customHeight="1" x14ac:dyDescent="0.45">
      <c r="A38" s="121" t="s">
        <v>66</v>
      </c>
      <c r="B38" s="110" t="s">
        <v>65</v>
      </c>
      <c r="C38" s="110"/>
      <c r="D38" s="109"/>
      <c r="E38" s="109"/>
      <c r="F38" s="109"/>
      <c r="G38" s="109"/>
      <c r="H38" s="109"/>
      <c r="I38" s="109"/>
      <c r="J38" s="109"/>
      <c r="K38" s="109"/>
      <c r="L38" s="109"/>
      <c r="M38" s="108"/>
    </row>
    <row r="39" spans="1:13" x14ac:dyDescent="0.45">
      <c r="A39" s="121"/>
      <c r="B39" s="106" t="s">
        <v>64</v>
      </c>
      <c r="C39" s="106"/>
      <c r="D39" s="105"/>
      <c r="E39" s="105"/>
      <c r="F39" s="105"/>
      <c r="G39" s="105"/>
      <c r="H39" s="105"/>
      <c r="I39" s="105"/>
      <c r="J39" s="105"/>
      <c r="K39" s="105"/>
      <c r="L39" s="105"/>
      <c r="M39" s="104"/>
    </row>
    <row r="40" spans="1:13" ht="32.1" customHeight="1" thickBot="1" x14ac:dyDescent="0.5">
      <c r="A40" s="121"/>
      <c r="B40" s="120" t="s">
        <v>63</v>
      </c>
      <c r="C40" s="119"/>
      <c r="D40" s="119"/>
      <c r="E40" s="119"/>
      <c r="F40" s="118"/>
      <c r="G40" s="117"/>
      <c r="H40" s="115"/>
      <c r="I40" s="115"/>
      <c r="J40" s="116"/>
      <c r="K40" s="116"/>
      <c r="L40" s="115"/>
      <c r="M40" s="114">
        <f>46068.72+2944+1287.39</f>
        <v>50300.11</v>
      </c>
    </row>
    <row r="41" spans="1:13" x14ac:dyDescent="0.45">
      <c r="A41" s="113"/>
      <c r="M41" s="112"/>
    </row>
    <row r="42" spans="1:13" x14ac:dyDescent="0.45">
      <c r="A42" s="111" t="s">
        <v>62</v>
      </c>
      <c r="B42" s="110" t="s">
        <v>61</v>
      </c>
      <c r="C42" s="110"/>
      <c r="D42" s="109"/>
      <c r="E42" s="109"/>
      <c r="F42" s="109"/>
      <c r="G42" s="109"/>
      <c r="H42" s="109"/>
      <c r="I42" s="109"/>
      <c r="J42" s="109"/>
      <c r="K42" s="109"/>
      <c r="L42" s="109"/>
      <c r="M42" s="108"/>
    </row>
    <row r="43" spans="1:13" x14ac:dyDescent="0.45">
      <c r="A43" s="107"/>
      <c r="B43" s="106" t="s">
        <v>60</v>
      </c>
      <c r="C43" s="106"/>
      <c r="D43" s="105"/>
      <c r="E43" s="105"/>
      <c r="F43" s="105"/>
      <c r="G43" s="105"/>
      <c r="H43" s="105"/>
      <c r="I43" s="105"/>
      <c r="J43" s="105"/>
      <c r="K43" s="105"/>
      <c r="L43" s="105"/>
      <c r="M43" s="104"/>
    </row>
    <row r="44" spans="1:13" ht="35.1" customHeight="1" thickBot="1" x14ac:dyDescent="0.5">
      <c r="A44" s="103"/>
      <c r="B44" s="102" t="s">
        <v>59</v>
      </c>
      <c r="C44" s="101"/>
      <c r="D44" s="101"/>
      <c r="E44" s="101"/>
      <c r="F44" s="100"/>
      <c r="G44" s="99"/>
      <c r="H44" s="97"/>
      <c r="I44" s="97"/>
      <c r="J44" s="98"/>
      <c r="K44" s="98"/>
      <c r="L44" s="97"/>
      <c r="M44" s="96"/>
    </row>
  </sheetData>
  <sheetProtection algorithmName="SHA-512" hashValue="8ITxwJcCNJ2+8WbtAo8JwP6ek6XZ+rgsqAV3GzDebQvKrQ20kbsGCmCgkCRx6U+Vo2ZCmpqGvRfph0gsJigLtQ==" saltValue="Jn6uANdVUFAdaNYvRQQtrQ==" spinCount="100000" sheet="1" objects="1" scenarios="1"/>
  <mergeCells count="21">
    <mergeCell ref="B36:F36"/>
    <mergeCell ref="A38:A40"/>
    <mergeCell ref="B40:F40"/>
    <mergeCell ref="A42:A44"/>
    <mergeCell ref="B44:F44"/>
    <mergeCell ref="C9:E9"/>
    <mergeCell ref="I9:K9"/>
    <mergeCell ref="L9:M9"/>
    <mergeCell ref="A12:A16"/>
    <mergeCell ref="B21:F21"/>
    <mergeCell ref="B22:F22"/>
    <mergeCell ref="A24:A36"/>
    <mergeCell ref="B35:F35"/>
    <mergeCell ref="C8:E8"/>
    <mergeCell ref="I8:K8"/>
    <mergeCell ref="L8:M8"/>
    <mergeCell ref="L2:M2"/>
    <mergeCell ref="L3:M3"/>
    <mergeCell ref="L5:M5"/>
    <mergeCell ref="L6:M6"/>
    <mergeCell ref="A7:H7"/>
  </mergeCells>
  <pageMargins left="0.7" right="0.7" top="0.78740157499999996" bottom="0.78740157499999996" header="0.3" footer="0.3"/>
  <pageSetup paperSize="9" scale="3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Switzerland-English</vt:lpstr>
      <vt:lpstr>Switzerland-French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mcgurl ashley/McGurl　Ashley</dc:creator>
  <cp:lastModifiedBy>Ashley McGurl</cp:lastModifiedBy>
  <dcterms:created xsi:type="dcterms:W3CDTF">2025-06-24T08:37:42Z</dcterms:created>
  <dcterms:modified xsi:type="dcterms:W3CDTF">2025-06-24T12:59:40Z</dcterms:modified>
</cp:coreProperties>
</file>