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i.box.com/wopi/files/1903324782249/WOPIServiceId_TP_BOX_2/WOPIUserId_-/"/>
    </mc:Choice>
  </mc:AlternateContent>
  <xr:revisionPtr revIDLastSave="5" documentId="8_{1D8A9671-80E4-46EE-B969-26D0E39163CE}" xr6:coauthVersionLast="47" xr6:coauthVersionMax="47" xr10:uidLastSave="{7A027A4B-7B0C-4B50-9E38-5829E3419D01}"/>
  <bookViews>
    <workbookView xWindow="40920" yWindow="4710" windowWidth="29040" windowHeight="15840" xr2:uid="{47BDAAC1-DC03-4EA8-8B78-D91699CD05BC}"/>
  </bookViews>
  <sheets>
    <sheet name="Germany-English" sheetId="1" r:id="rId1"/>
    <sheet name="Germany-Germ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L9" i="2"/>
  <c r="L10" i="2"/>
  <c r="L12" i="2"/>
  <c r="L18" i="2"/>
  <c r="L19" i="2"/>
  <c r="L20" i="2"/>
  <c r="L21" i="2"/>
  <c r="L22" i="2"/>
  <c r="L23" i="2"/>
  <c r="L24" i="2"/>
  <c r="L25" i="2"/>
  <c r="L26" i="2"/>
  <c r="L27" i="2"/>
  <c r="L28" i="2"/>
  <c r="L31" i="2"/>
  <c r="N39" i="1"/>
  <c r="N24" i="1"/>
  <c r="N23" i="1"/>
  <c r="N22" i="1"/>
  <c r="N21" i="1"/>
  <c r="N20" i="1"/>
  <c r="N19" i="1"/>
  <c r="N18" i="1"/>
  <c r="N17" i="1"/>
  <c r="N16" i="1"/>
  <c r="N15" i="1"/>
  <c r="N14" i="1"/>
  <c r="N9" i="1"/>
  <c r="N7" i="1"/>
  <c r="N6" i="1"/>
  <c r="N5" i="1"/>
</calcChain>
</file>

<file path=xl/sharedStrings.xml><?xml version="1.0" encoding="utf-8"?>
<sst xmlns="http://schemas.openxmlformats.org/spreadsheetml/2006/main" count="212" uniqueCount="97">
  <si>
    <r>
      <rPr>
        <b/>
        <sz val="8.5"/>
        <rFont val="Calibri"/>
        <family val="2"/>
      </rPr>
      <t xml:space="preserve">2024 EFPIA DISCLOSURE 
Mitsubishi Tanabe Pharma Group
</t>
    </r>
    <r>
      <rPr>
        <sz val="7.5"/>
        <rFont val="Calibri"/>
        <family val="2"/>
      </rPr>
      <t>Date of publication:</t>
    </r>
    <r>
      <rPr>
        <sz val="10"/>
        <rFont val="Calibri"/>
        <family val="2"/>
      </rPr>
      <t xml:space="preserve"> 27.06.2025</t>
    </r>
  </si>
  <si>
    <t>Full Name</t>
  </si>
  <si>
    <r>
      <rPr>
        <b/>
        <sz val="10"/>
        <rFont val="Calibri"/>
        <family val="2"/>
      </rPr>
      <t xml:space="preserve">HCPs: </t>
    </r>
    <r>
      <rPr>
        <sz val="10"/>
        <rFont val="Calibri"/>
        <family val="2"/>
      </rPr>
      <t>City of Principal Practice HCO</t>
    </r>
    <r>
      <rPr>
        <b/>
        <sz val="10"/>
        <rFont val="Calibri"/>
        <family val="2"/>
      </rPr>
      <t xml:space="preserve">s: </t>
    </r>
    <r>
      <rPr>
        <sz val="10"/>
        <rFont val="Calibri"/>
        <family val="2"/>
      </rPr>
      <t>city where registered</t>
    </r>
  </si>
  <si>
    <t>Country of Principal Practice</t>
  </si>
  <si>
    <t>Principal Practice Address</t>
  </si>
  <si>
    <r>
      <rPr>
        <sz val="10"/>
        <color rgb="FF76933C"/>
        <rFont val="Calibri"/>
        <family val="2"/>
      </rPr>
      <t xml:space="preserve">Unique country identifier </t>
    </r>
    <r>
      <rPr>
        <i/>
        <sz val="10"/>
        <color rgb="FF76933C"/>
        <rFont val="Calibri"/>
        <family val="2"/>
      </rPr>
      <t>OPTIONAL</t>
    </r>
  </si>
  <si>
    <t>Donations and Grants to HCOs and POs</t>
  </si>
  <si>
    <t>Contribution to costs of Events</t>
  </si>
  <si>
    <t>Fee for service and consultancy</t>
  </si>
  <si>
    <t>Totals</t>
  </si>
  <si>
    <t>Sponsorship agreements with HCOs POs / third parties appointed by HCOs to manage an Event</t>
  </si>
  <si>
    <t>Registration Fees</t>
  </si>
  <si>
    <t>Travel &amp; Accommodation</t>
  </si>
  <si>
    <t>Fees</t>
  </si>
  <si>
    <r>
      <rPr>
        <sz val="10"/>
        <rFont val="Calibri"/>
        <family val="2"/>
      </rPr>
      <t>Related expenses agreed in the fee for service or consultancy contract, including travel &amp; accommodation relevant to the
contract</t>
    </r>
  </si>
  <si>
    <t>HCPs</t>
  </si>
  <si>
    <r>
      <rPr>
        <b/>
        <i/>
        <sz val="10"/>
        <color rgb="FFFFFFFF"/>
        <rFont val="Calibri"/>
        <family val="2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</si>
  <si>
    <t>PROFESSOR WOLFRAM-HUBERTUS ZIMMERMANN</t>
  </si>
  <si>
    <t>Göttingen</t>
  </si>
  <si>
    <t>GERMANY</t>
  </si>
  <si>
    <t>University Medical Center Göttingen, Robert-Koch-Straße 40, Göttingen 37075</t>
  </si>
  <si>
    <t>N/A</t>
  </si>
  <si>
    <t>PROFESSOR ORHAN AKTAS</t>
  </si>
  <si>
    <t>Düsseldorf</t>
  </si>
  <si>
    <t>Heinrich-Heine University, Moorenstrasse 5, Düsseldorf 40225</t>
  </si>
  <si>
    <t>DR.MED IVAN FOELDVARI</t>
  </si>
  <si>
    <t>Hamburg</t>
  </si>
  <si>
    <t>Hamburg Centre for Pediatric and Adolescent Rheumatology, Dehnhaide 120, D-22081 Hamburg</t>
  </si>
  <si>
    <r>
      <rPr>
        <b/>
        <i/>
        <sz val="10"/>
        <color rgb="FFFFFFFF"/>
        <rFont val="Calibri"/>
        <family val="2"/>
      </rPr>
      <t>OTHER, NOT INCLUDED ABOVE - where information cannot be diclsoed on an individual basis for legal reasons</t>
    </r>
  </si>
  <si>
    <t>Aggregate amount attributable to transfers of value to such Recipients</t>
  </si>
  <si>
    <r>
      <rPr>
        <sz val="6.5"/>
        <rFont val="Calibri"/>
        <family val="2"/>
      </rPr>
      <t>N/A</t>
    </r>
  </si>
  <si>
    <t>Number of Recipients in aggregate disclosure</t>
  </si>
  <si>
    <t>% of the number of Recipients included in the aggreate disclosure in the total number, by category, of Recipients disclosed</t>
  </si>
  <si>
    <t>HCOs</t>
  </si>
  <si>
    <r>
      <rPr>
        <b/>
        <i/>
        <sz val="11"/>
        <color rgb="FFFFFFFF"/>
        <rFont val="Aptos Narrow"/>
        <family val="2"/>
        <scheme val="minor"/>
      </rPr>
      <t xml:space="preserve">INDIVIDUAL NAMED DISCLOSURE - one line per HCO  </t>
    </r>
    <r>
      <rPr>
        <i/>
        <sz val="11"/>
        <color rgb="FFFFFFFF"/>
        <rFont val="Aptos Narrow"/>
        <family val="2"/>
        <scheme val="minor"/>
      </rPr>
      <t>(i.e. all transfers of value during a year for an individual HCO will be summed up: itemization should be available for the individual Recipient or public authorities' consultation only, as appropriate)</t>
    </r>
  </si>
  <si>
    <t>Krankenhausgesellschaft St. Vincenz mbH</t>
  </si>
  <si>
    <t>Limburg/Lahn</t>
  </si>
  <si>
    <t>Germany</t>
  </si>
  <si>
    <t>Auf dem Schafberg 1, 65549</t>
  </si>
  <si>
    <t>Universitätsklinikum Hamburg-Eppendorf (UKE)</t>
  </si>
  <si>
    <t>Martinistr. 52, 20246</t>
  </si>
  <si>
    <t xml:space="preserve">Congress Bremen M3B GmbH
</t>
  </si>
  <si>
    <t>Bremen</t>
  </si>
  <si>
    <t>Finndorffstr. 101, 28215</t>
  </si>
  <si>
    <t>Klinikum Nürnberg Süd</t>
  </si>
  <si>
    <t>Nürnberg</t>
  </si>
  <si>
    <t>Breslauer Str. 201, 90471</t>
  </si>
  <si>
    <t>Eberhard Karls Universität Tübingen</t>
  </si>
  <si>
    <t>Tübingen</t>
  </si>
  <si>
    <t>Otfried-Müller-Straße 4/1, 72076</t>
  </si>
  <si>
    <t>Carl Gustav Carus Management GmbH</t>
  </si>
  <si>
    <t>Dresden</t>
  </si>
  <si>
    <t>Fetscherstr. 74, 01307</t>
  </si>
  <si>
    <t>Deutsche Gesellschaft für Internistische Intensivmedizin und Notfallmedizin (DGIIN)</t>
  </si>
  <si>
    <t>Berlin</t>
  </si>
  <si>
    <t>An der Wuhlheide 232 A, 12459</t>
  </si>
  <si>
    <t>Charité - Universitätsmedizin Berlin</t>
  </si>
  <si>
    <t>Berliner Simulations- und Trainingszentrum, Chariteplatz 1, 10117</t>
  </si>
  <si>
    <t>Deutsche Gesellschaft für Anästhesiologie und Intensivmedizin e.V. (DGAI)</t>
  </si>
  <si>
    <t>Roritzerstr.27, 90411</t>
  </si>
  <si>
    <t>Berufsverband Deutscher Anästhesistinnen und Anästhesisten e.V.</t>
  </si>
  <si>
    <t>Neuwieder Str. 9, 90411</t>
  </si>
  <si>
    <t>Deutsche Interdisziplinäre Vereinigung f. Intensiv- und Notfallmedizin e.V. (DIVI)</t>
  </si>
  <si>
    <t>Schumannstr. 2, 10117</t>
  </si>
  <si>
    <t>POs</t>
  </si>
  <si>
    <r>
      <rPr>
        <b/>
        <sz val="6.5"/>
        <rFont val="Calibri"/>
        <family val="2"/>
      </rPr>
      <t>Name</t>
    </r>
  </si>
  <si>
    <r>
      <rPr>
        <b/>
        <sz val="6.5"/>
        <rFont val="Calibri"/>
        <family val="2"/>
      </rPr>
      <t>Description of the transfer of value</t>
    </r>
  </si>
  <si>
    <r>
      <rPr>
        <b/>
        <i/>
        <sz val="10"/>
        <color rgb="FFFFFFFF"/>
        <rFont val="Calibri"/>
        <family val="2"/>
      </rPr>
      <t xml:space="preserve">INDIVIDUAL NAMED DISCLOSURE - one line per PO  </t>
    </r>
    <r>
      <rPr>
        <i/>
        <sz val="10"/>
        <color rgb="FFFFFFFF"/>
        <rFont val="Calibri"/>
        <family val="2"/>
      </rPr>
      <t>(i.e. all transfers of value during a year for an individual PO will be summed up: itemization should be available for the individual Recipient or public authorities' consultation only, as appropriate)</t>
    </r>
  </si>
  <si>
    <t>R&amp;D</t>
  </si>
  <si>
    <r>
      <rPr>
        <b/>
        <i/>
        <sz val="10"/>
        <color rgb="FFFFFFFF"/>
        <rFont val="Calibri"/>
        <family val="2"/>
      </rPr>
      <t>AGGREGATE DISCLOSURE</t>
    </r>
  </si>
  <si>
    <t>Transfers of Value re Research &amp; Development as defined</t>
  </si>
  <si>
    <t>Geldwerte Leistungen im Zusammenhang mit Forschung und Entwicklung (ausschließlich aggregierte Veröffentlichung)</t>
  </si>
  <si>
    <t>F&amp;E</t>
  </si>
  <si>
    <t>(bei Einschaltung einer Agentur als Zahlungsempfänger werden sowohl die Agentur als auch der wissenschaftliche Veranstalter = HCO ausgewiesen)</t>
  </si>
  <si>
    <t>Namentliche Veröffentlichung geldwerter Leistungen</t>
  </si>
  <si>
    <t>HCOs bzw. Name Agentur (Zahlungsempfänger) / Name HCO (wissenschaftl. Veranstalter)</t>
  </si>
  <si>
    <t>% der Gesamtzahl an Empfängern, die aggregiert ausgewiesen werden</t>
  </si>
  <si>
    <t>Anzahl der Zuwendungsempfänger</t>
  </si>
  <si>
    <t>Summe der nicht individuell veröffentlichten geldwerten Leistungen</t>
  </si>
  <si>
    <t>Weitere Leistungen, die nicht in den oben ausgewiesenen Daten enthalten sind</t>
  </si>
  <si>
    <t>(Euro)</t>
  </si>
  <si>
    <t>Erstattung von Auslagen</t>
  </si>
  <si>
    <t>Honorar</t>
  </si>
  <si>
    <t>Teilnehmer Reise- und Übernachtungs-kosten (Euro)</t>
  </si>
  <si>
    <t>Teilnehmer Registrierung</t>
  </si>
  <si>
    <t>Sponsoringverträge mit HCOs
oder von diesen mit der
Durchführung der
Veranstaltung beauftragte Dritte</t>
  </si>
  <si>
    <t>Summe</t>
  </si>
  <si>
    <t>Dienstleistungs- und Beraterhonorare</t>
  </si>
  <si>
    <t>Geldwerte Leistungen in Zusammenhang mit Fortbildungsveranstaltungen</t>
  </si>
  <si>
    <t>Geld- oder Sachspenden an HCOs</t>
  </si>
  <si>
    <t>Praxis- oder Geschäftsadresse</t>
  </si>
  <si>
    <t>Land</t>
  </si>
  <si>
    <t>Ort</t>
  </si>
  <si>
    <t>Name (HCP, HCO bzw. Agentur / HCO)</t>
  </si>
  <si>
    <t>Veröffentlichungsdatum:  27.06.2025</t>
  </si>
  <si>
    <t>FIRMA XY Rechtsform – Veröffentlichungszeitraum 01.01. – 31.12.2024</t>
  </si>
  <si>
    <t>AKG Veröffentlichungsvorlage - Transparenzregelung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</si>
</sst>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EUR]\ #,##0.00;[Red]\-[$EUR]\ #,##0.00"/>
    <numFmt numFmtId="165" formatCode="[$EUR]\ #,##0.00;\-[$EUR]\ #,##0.00"/>
    <numFmt numFmtId="166" formatCode="#,##0_ ;[Red]\-#,##0\ 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8.5"/>
      <name val="Calibri"/>
      <family val="2"/>
    </font>
    <font>
      <sz val="7.5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76933C"/>
      <name val="Calibri"/>
      <family val="2"/>
    </font>
    <font>
      <i/>
      <sz val="10"/>
      <color rgb="FF76933C"/>
      <name val="Calibri"/>
      <family val="2"/>
    </font>
    <font>
      <b/>
      <sz val="7.5"/>
      <name val="Calibri"/>
      <family val="2"/>
    </font>
    <font>
      <b/>
      <i/>
      <sz val="10"/>
      <name val="Calibri"/>
      <family val="2"/>
    </font>
    <font>
      <b/>
      <i/>
      <sz val="10"/>
      <color rgb="FFFFFFFF"/>
      <name val="Calibri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name val="Calibri"/>
      <family val="2"/>
    </font>
    <font>
      <sz val="6.5"/>
      <name val="Calibri"/>
      <family val="2"/>
    </font>
    <font>
      <b/>
      <i/>
      <sz val="8"/>
      <name val="Calibri"/>
      <family val="2"/>
    </font>
    <font>
      <b/>
      <i/>
      <sz val="11"/>
      <color rgb="FFFFFFFF"/>
      <name val="Aptos Narrow"/>
      <family val="2"/>
      <scheme val="minor"/>
    </font>
    <font>
      <i/>
      <sz val="11"/>
      <color rgb="FFFFFFFF"/>
      <name val="Aptos Narrow"/>
      <family val="2"/>
      <scheme val="minor"/>
    </font>
    <font>
      <b/>
      <sz val="6.5"/>
      <name val="Calibri"/>
      <family val="2"/>
    </font>
    <font>
      <i/>
      <sz val="10"/>
      <color rgb="FFFFFFFF"/>
      <name val="Calibri"/>
      <family val="2"/>
    </font>
    <font>
      <sz val="6.5"/>
      <color rgb="FF000000"/>
      <name val="Calibri"/>
      <family val="2"/>
    </font>
    <font>
      <b/>
      <sz val="7.5"/>
      <color rgb="FF000000"/>
      <name val="Times New Roman"/>
      <family val="1"/>
    </font>
    <font>
      <sz val="8"/>
      <name val="Calibri"/>
      <family val="2"/>
    </font>
    <font>
      <b/>
      <sz val="9"/>
      <name val="Aptos Narrow"/>
      <family val="2"/>
      <scheme val="minor"/>
    </font>
    <font>
      <sz val="8"/>
      <color theme="1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CD5B4"/>
      </patternFill>
    </fill>
    <fill>
      <patternFill patternType="solid">
        <fgColor rgb="FFB8CCE4"/>
      </patternFill>
    </fill>
    <fill>
      <patternFill patternType="solid">
        <fgColor rgb="FF9BBB59"/>
      </patternFill>
    </fill>
    <fill>
      <patternFill patternType="solid">
        <fgColor rgb="FFBFBFBF"/>
      </patternFill>
    </fill>
    <fill>
      <patternFill patternType="solid">
        <fgColor rgb="FFD8E4B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933C"/>
      </patternFill>
    </fill>
    <fill>
      <patternFill patternType="solid">
        <fgColor rgb="FFC5E0B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EAADB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6">
    <xf numFmtId="0" fontId="0" fillId="0" borderId="0" xfId="0"/>
    <xf numFmtId="0" fontId="2" fillId="0" borderId="0" xfId="1" applyAlignment="1">
      <alignment horizontal="left" vertical="top"/>
    </xf>
    <xf numFmtId="0" fontId="3" fillId="0" borderId="9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40" fontId="13" fillId="0" borderId="11" xfId="1" applyNumberFormat="1" applyFont="1" applyBorder="1" applyAlignment="1">
      <alignment horizontal="center" vertical="center" wrapText="1"/>
    </xf>
    <xf numFmtId="0" fontId="13" fillId="5" borderId="12" xfId="1" applyFont="1" applyFill="1" applyBorder="1" applyAlignment="1">
      <alignment horizontal="left" wrapText="1"/>
    </xf>
    <xf numFmtId="164" fontId="13" fillId="0" borderId="13" xfId="1" applyNumberFormat="1" applyFont="1" applyBorder="1" applyAlignment="1">
      <alignment horizontal="center" vertical="center" wrapText="1"/>
    </xf>
    <xf numFmtId="0" fontId="16" fillId="5" borderId="11" xfId="1" applyFont="1" applyFill="1" applyBorder="1" applyAlignment="1">
      <alignment horizontal="center" vertical="center" wrapText="1"/>
    </xf>
    <xf numFmtId="40" fontId="2" fillId="0" borderId="11" xfId="1" applyNumberFormat="1" applyBorder="1" applyAlignment="1">
      <alignment horizontal="left" wrapText="1"/>
    </xf>
    <xf numFmtId="40" fontId="2" fillId="0" borderId="11" xfId="1" applyNumberFormat="1" applyBorder="1" applyAlignment="1">
      <alignment horizontal="center" vertical="center" wrapText="1"/>
    </xf>
    <xf numFmtId="40" fontId="2" fillId="0" borderId="12" xfId="1" applyNumberFormat="1" applyBorder="1" applyAlignment="1">
      <alignment horizontal="center" vertical="center" wrapText="1"/>
    </xf>
    <xf numFmtId="0" fontId="16" fillId="5" borderId="18" xfId="1" applyFont="1" applyFill="1" applyBorder="1" applyAlignment="1">
      <alignment horizontal="center" vertical="center" wrapText="1"/>
    </xf>
    <xf numFmtId="0" fontId="2" fillId="0" borderId="18" xfId="1" applyBorder="1" applyAlignment="1">
      <alignment horizontal="left" wrapText="1"/>
    </xf>
    <xf numFmtId="0" fontId="2" fillId="0" borderId="18" xfId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6" fillId="5" borderId="24" xfId="1" applyFont="1" applyFill="1" applyBorder="1" applyAlignment="1">
      <alignment horizontal="center" vertical="center" wrapText="1"/>
    </xf>
    <xf numFmtId="0" fontId="2" fillId="0" borderId="24" xfId="1" applyBorder="1" applyAlignment="1">
      <alignment horizontal="left" wrapText="1"/>
    </xf>
    <xf numFmtId="9" fontId="2" fillId="0" borderId="24" xfId="1" applyNumberFormat="1" applyBorder="1" applyAlignment="1">
      <alignment horizontal="center" vertical="center" wrapText="1"/>
    </xf>
    <xf numFmtId="9" fontId="2" fillId="0" borderId="25" xfId="1" applyNumberFormat="1" applyBorder="1" applyAlignment="1">
      <alignment horizontal="center" vertical="center" wrapText="1"/>
    </xf>
    <xf numFmtId="0" fontId="16" fillId="5" borderId="27" xfId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3" fillId="0" borderId="11" xfId="1" applyFont="1" applyBorder="1" applyAlignment="1">
      <alignment horizontal="left" wrapText="1"/>
    </xf>
    <xf numFmtId="40" fontId="13" fillId="0" borderId="11" xfId="1" applyNumberFormat="1" applyFont="1" applyBorder="1" applyAlignment="1">
      <alignment horizontal="center" vertical="top" shrinkToFit="1"/>
    </xf>
    <xf numFmtId="40" fontId="13" fillId="0" borderId="11" xfId="1" applyNumberFormat="1" applyFont="1" applyBorder="1" applyAlignment="1">
      <alignment horizontal="left" wrapText="1"/>
    </xf>
    <xf numFmtId="40" fontId="13" fillId="0" borderId="12" xfId="1" applyNumberFormat="1" applyFont="1" applyBorder="1" applyAlignment="1">
      <alignment horizontal="left" wrapText="1"/>
    </xf>
    <xf numFmtId="0" fontId="13" fillId="5" borderId="29" xfId="1" applyFont="1" applyFill="1" applyBorder="1" applyAlignment="1">
      <alignment horizontal="left" vertical="top" wrapText="1"/>
    </xf>
    <xf numFmtId="0" fontId="1" fillId="0" borderId="30" xfId="0" applyFont="1" applyBorder="1" applyAlignment="1">
      <alignment vertical="center" wrapText="1"/>
    </xf>
    <xf numFmtId="0" fontId="2" fillId="0" borderId="11" xfId="1" applyBorder="1" applyAlignment="1">
      <alignment horizontal="left" wrapText="1"/>
    </xf>
    <xf numFmtId="0" fontId="2" fillId="0" borderId="12" xfId="1" applyBorder="1" applyAlignment="1">
      <alignment horizontal="left" wrapText="1"/>
    </xf>
    <xf numFmtId="164" fontId="2" fillId="0" borderId="13" xfId="1" applyNumberFormat="1" applyBorder="1" applyAlignment="1">
      <alignment horizontal="left" vertical="top" wrapText="1"/>
    </xf>
    <xf numFmtId="0" fontId="2" fillId="0" borderId="19" xfId="1" applyBorder="1" applyAlignment="1">
      <alignment horizontal="left" wrapText="1"/>
    </xf>
    <xf numFmtId="0" fontId="2" fillId="0" borderId="21" xfId="1" applyBorder="1" applyAlignment="1">
      <alignment horizontal="left" vertical="top" wrapText="1"/>
    </xf>
    <xf numFmtId="0" fontId="2" fillId="0" borderId="24" xfId="1" applyBorder="1" applyAlignment="1">
      <alignment horizontal="left" vertical="center" wrapText="1"/>
    </xf>
    <xf numFmtId="0" fontId="2" fillId="0" borderId="25" xfId="1" applyBorder="1" applyAlignment="1">
      <alignment horizontal="left" vertical="center" wrapText="1"/>
    </xf>
    <xf numFmtId="0" fontId="16" fillId="5" borderId="31" xfId="1" applyFont="1" applyFill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top" wrapText="1"/>
    </xf>
    <xf numFmtId="0" fontId="2" fillId="0" borderId="5" xfId="1" applyBorder="1" applyAlignment="1">
      <alignment horizontal="left" wrapText="1"/>
    </xf>
    <xf numFmtId="0" fontId="16" fillId="0" borderId="10" xfId="1" applyFont="1" applyBorder="1" applyAlignment="1">
      <alignment horizontal="left" vertical="top" wrapText="1"/>
    </xf>
    <xf numFmtId="1" fontId="22" fillId="0" borderId="11" xfId="1" applyNumberFormat="1" applyFont="1" applyBorder="1" applyAlignment="1">
      <alignment horizontal="center" vertical="top" shrinkToFit="1"/>
    </xf>
    <xf numFmtId="0" fontId="2" fillId="5" borderId="29" xfId="1" applyFill="1" applyBorder="1" applyAlignment="1">
      <alignment horizontal="left" vertical="top" wrapText="1"/>
    </xf>
    <xf numFmtId="0" fontId="16" fillId="5" borderId="36" xfId="1" applyFont="1" applyFill="1" applyBorder="1" applyAlignment="1">
      <alignment horizontal="center" vertical="center" wrapText="1"/>
    </xf>
    <xf numFmtId="164" fontId="14" fillId="0" borderId="8" xfId="1" applyNumberFormat="1" applyFont="1" applyBorder="1" applyAlignment="1">
      <alignment horizontal="center" vertical="top" wrapText="1"/>
    </xf>
    <xf numFmtId="0" fontId="6" fillId="0" borderId="0" xfId="1" applyFont="1" applyAlignment="1">
      <alignment horizontal="left" vertical="top"/>
    </xf>
    <xf numFmtId="0" fontId="17" fillId="5" borderId="22" xfId="1" applyFont="1" applyFill="1" applyBorder="1" applyAlignment="1">
      <alignment horizontal="left" vertical="top" wrapText="1"/>
    </xf>
    <xf numFmtId="0" fontId="17" fillId="5" borderId="23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3" fillId="7" borderId="4" xfId="1" applyFont="1" applyFill="1" applyBorder="1" applyAlignment="1">
      <alignment horizontal="center" vertical="center" textRotation="90" wrapText="1"/>
    </xf>
    <xf numFmtId="0" fontId="23" fillId="7" borderId="8" xfId="1" applyFont="1" applyFill="1" applyBorder="1" applyAlignment="1">
      <alignment horizontal="center" vertical="center" textRotation="90" wrapText="1"/>
    </xf>
    <xf numFmtId="0" fontId="11" fillId="8" borderId="1" xfId="1" applyFont="1" applyFill="1" applyBorder="1" applyAlignment="1">
      <alignment horizontal="left" vertical="top" wrapText="1"/>
    </xf>
    <xf numFmtId="0" fontId="11" fillId="8" borderId="2" xfId="1" applyFont="1" applyFill="1" applyBorder="1" applyAlignment="1">
      <alignment horizontal="left" vertical="top" wrapText="1"/>
    </xf>
    <xf numFmtId="0" fontId="11" fillId="8" borderId="3" xfId="1" applyFont="1" applyFill="1" applyBorder="1" applyAlignment="1">
      <alignment horizontal="left" vertical="top" wrapText="1"/>
    </xf>
    <xf numFmtId="0" fontId="24" fillId="0" borderId="34" xfId="1" applyFont="1" applyBorder="1" applyAlignment="1">
      <alignment horizontal="center" vertical="top" wrapText="1"/>
    </xf>
    <xf numFmtId="0" fontId="24" fillId="0" borderId="35" xfId="1" applyFont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20" fillId="0" borderId="33" xfId="1" applyFont="1" applyBorder="1" applyAlignment="1">
      <alignment horizontal="left" vertical="top" wrapText="1" indent="11"/>
    </xf>
    <xf numFmtId="0" fontId="20" fillId="0" borderId="0" xfId="1" applyFont="1" applyAlignment="1">
      <alignment horizontal="left" vertical="top" wrapText="1" indent="11"/>
    </xf>
    <xf numFmtId="0" fontId="2" fillId="0" borderId="29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2" fillId="4" borderId="1" xfId="1" applyFill="1" applyBorder="1" applyAlignment="1">
      <alignment horizontal="left" vertical="top" wrapText="1"/>
    </xf>
    <xf numFmtId="0" fontId="2" fillId="4" borderId="2" xfId="1" applyFill="1" applyBorder="1" applyAlignment="1">
      <alignment horizontal="left" vertical="top" wrapText="1"/>
    </xf>
    <xf numFmtId="0" fontId="2" fillId="4" borderId="3" xfId="1" applyFill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6" fillId="0" borderId="10" xfId="1" applyFont="1" applyBorder="1" applyAlignment="1">
      <alignment horizontal="left" vertical="top" wrapText="1"/>
    </xf>
    <xf numFmtId="0" fontId="11" fillId="4" borderId="1" xfId="1" applyFont="1" applyFill="1" applyBorder="1" applyAlignment="1">
      <alignment horizontal="left" vertical="top" wrapText="1"/>
    </xf>
    <xf numFmtId="0" fontId="11" fillId="4" borderId="2" xfId="1" applyFont="1" applyFill="1" applyBorder="1" applyAlignment="1">
      <alignment horizontal="left" vertical="top" wrapText="1"/>
    </xf>
    <xf numFmtId="0" fontId="11" fillId="4" borderId="3" xfId="1" applyFont="1" applyFill="1" applyBorder="1" applyAlignment="1">
      <alignment horizontal="left" vertical="top" wrapText="1"/>
    </xf>
    <xf numFmtId="0" fontId="15" fillId="5" borderId="14" xfId="1" applyFont="1" applyFill="1" applyBorder="1" applyAlignment="1">
      <alignment horizontal="left" vertical="top" wrapText="1"/>
    </xf>
    <xf numFmtId="0" fontId="15" fillId="5" borderId="10" xfId="1" applyFont="1" applyFill="1" applyBorder="1" applyAlignment="1">
      <alignment horizontal="left" vertical="top" wrapText="1"/>
    </xf>
    <xf numFmtId="0" fontId="2" fillId="5" borderId="29" xfId="1" applyFill="1" applyBorder="1" applyAlignment="1">
      <alignment horizontal="left" vertical="top" wrapText="1"/>
    </xf>
    <xf numFmtId="0" fontId="15" fillId="5" borderId="16" xfId="1" applyFont="1" applyFill="1" applyBorder="1" applyAlignment="1">
      <alignment horizontal="left" vertical="top" wrapText="1"/>
    </xf>
    <xf numFmtId="0" fontId="15" fillId="5" borderId="17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center" vertical="center" textRotation="90" wrapText="1"/>
    </xf>
    <xf numFmtId="0" fontId="10" fillId="6" borderId="5" xfId="1" applyFont="1" applyFill="1" applyBorder="1" applyAlignment="1">
      <alignment horizontal="center" vertical="center" textRotation="90" wrapText="1"/>
    </xf>
    <xf numFmtId="0" fontId="13" fillId="4" borderId="1" xfId="1" applyFont="1" applyFill="1" applyBorder="1" applyAlignment="1">
      <alignment horizontal="left" vertical="top" wrapText="1"/>
    </xf>
    <xf numFmtId="0" fontId="13" fillId="4" borderId="2" xfId="1" applyFont="1" applyFill="1" applyBorder="1" applyAlignment="1">
      <alignment horizontal="left" vertical="top" wrapText="1"/>
    </xf>
    <xf numFmtId="0" fontId="13" fillId="4" borderId="3" xfId="1" applyFont="1" applyFill="1" applyBorder="1" applyAlignment="1">
      <alignment horizontal="left" vertical="top" wrapText="1"/>
    </xf>
    <xf numFmtId="0" fontId="2" fillId="0" borderId="4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textRotation="90" wrapText="1"/>
    </xf>
    <xf numFmtId="0" fontId="10" fillId="3" borderId="5" xfId="1" applyFont="1" applyFill="1" applyBorder="1" applyAlignment="1">
      <alignment horizontal="center" vertical="center" textRotation="90" wrapText="1"/>
    </xf>
    <xf numFmtId="0" fontId="2" fillId="5" borderId="15" xfId="1" applyFill="1" applyBorder="1" applyAlignment="1">
      <alignment horizontal="left" vertical="top" wrapText="1"/>
    </xf>
    <xf numFmtId="0" fontId="2" fillId="5" borderId="20" xfId="1" applyFill="1" applyBorder="1" applyAlignment="1">
      <alignment horizontal="left" vertical="top" wrapText="1"/>
    </xf>
    <xf numFmtId="0" fontId="2" fillId="5" borderId="26" xfId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right" vertical="top" wrapText="1"/>
    </xf>
    <xf numFmtId="0" fontId="3" fillId="2" borderId="2" xfId="1" applyFont="1" applyFill="1" applyBorder="1" applyAlignment="1">
      <alignment horizontal="right" vertical="top" wrapText="1"/>
    </xf>
    <xf numFmtId="0" fontId="3" fillId="2" borderId="3" xfId="1" applyFont="1" applyFill="1" applyBorder="1" applyAlignment="1">
      <alignment horizontal="righ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164" fontId="25" fillId="0" borderId="8" xfId="1" applyNumberFormat="1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39" xfId="0" applyFont="1" applyBorder="1" applyAlignment="1">
      <alignment vertical="center" textRotation="90" wrapText="1"/>
    </xf>
    <xf numFmtId="0" fontId="26" fillId="9" borderId="40" xfId="0" applyFont="1" applyFill="1" applyBorder="1" applyAlignment="1">
      <alignment vertical="center" wrapText="1"/>
    </xf>
    <xf numFmtId="0" fontId="26" fillId="9" borderId="41" xfId="0" applyFont="1" applyFill="1" applyBorder="1" applyAlignment="1">
      <alignment vertical="center" wrapText="1"/>
    </xf>
    <xf numFmtId="0" fontId="26" fillId="10" borderId="42" xfId="0" applyFont="1" applyFill="1" applyBorder="1" applyAlignment="1">
      <alignment vertical="center" wrapText="1"/>
    </xf>
    <xf numFmtId="0" fontId="26" fillId="10" borderId="43" xfId="0" applyFont="1" applyFill="1" applyBorder="1" applyAlignment="1">
      <alignment vertical="center" wrapText="1"/>
    </xf>
    <xf numFmtId="0" fontId="26" fillId="10" borderId="44" xfId="0" applyFont="1" applyFill="1" applyBorder="1" applyAlignment="1">
      <alignment vertical="center" wrapText="1"/>
    </xf>
    <xf numFmtId="165" fontId="27" fillId="0" borderId="39" xfId="0" applyNumberFormat="1" applyFont="1" applyBorder="1" applyAlignment="1">
      <alignment horizontal="center" vertical="center" wrapText="1"/>
    </xf>
    <xf numFmtId="0" fontId="28" fillId="0" borderId="39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40" fontId="29" fillId="0" borderId="11" xfId="1" applyNumberFormat="1" applyFont="1" applyBorder="1" applyAlignment="1">
      <alignment horizontal="center" vertical="center" wrapText="1"/>
    </xf>
    <xf numFmtId="0" fontId="28" fillId="0" borderId="30" xfId="0" applyFont="1" applyBorder="1" applyAlignment="1">
      <alignment vertical="center" wrapText="1"/>
    </xf>
    <xf numFmtId="0" fontId="29" fillId="0" borderId="11" xfId="1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textRotation="90" wrapText="1"/>
    </xf>
    <xf numFmtId="0" fontId="28" fillId="0" borderId="28" xfId="0" applyFont="1" applyBorder="1" applyAlignment="1">
      <alignment vertical="center" wrapText="1"/>
    </xf>
    <xf numFmtId="0" fontId="26" fillId="9" borderId="46" xfId="0" applyFont="1" applyFill="1" applyBorder="1" applyAlignment="1">
      <alignment horizontal="center" vertical="center" wrapText="1"/>
    </xf>
    <xf numFmtId="0" fontId="26" fillId="9" borderId="47" xfId="0" applyFont="1" applyFill="1" applyBorder="1" applyAlignment="1">
      <alignment horizontal="center" vertical="center" wrapText="1"/>
    </xf>
    <xf numFmtId="0" fontId="26" fillId="9" borderId="48" xfId="0" applyFont="1" applyFill="1" applyBorder="1" applyAlignment="1">
      <alignment horizontal="center" vertical="center" wrapText="1"/>
    </xf>
    <xf numFmtId="0" fontId="26" fillId="9" borderId="49" xfId="0" applyFont="1" applyFill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textRotation="90" wrapText="1"/>
    </xf>
    <xf numFmtId="0" fontId="26" fillId="11" borderId="42" xfId="0" applyFont="1" applyFill="1" applyBorder="1" applyAlignment="1">
      <alignment vertical="center" wrapText="1"/>
    </xf>
    <xf numFmtId="0" fontId="26" fillId="10" borderId="51" xfId="0" applyFont="1" applyFill="1" applyBorder="1" applyAlignment="1">
      <alignment vertical="center" wrapText="1"/>
    </xf>
    <xf numFmtId="0" fontId="26" fillId="10" borderId="52" xfId="0" applyFont="1" applyFill="1" applyBorder="1" applyAlignment="1">
      <alignment vertical="center" wrapText="1"/>
    </xf>
    <xf numFmtId="9" fontId="30" fillId="0" borderId="53" xfId="0" applyNumberFormat="1" applyFont="1" applyBorder="1" applyAlignment="1">
      <alignment horizontal="center" vertical="center" wrapText="1"/>
    </xf>
    <xf numFmtId="9" fontId="26" fillId="0" borderId="53" xfId="0" applyNumberFormat="1" applyFont="1" applyBorder="1" applyAlignment="1">
      <alignment horizontal="center" vertical="center" wrapText="1"/>
    </xf>
    <xf numFmtId="9" fontId="26" fillId="0" borderId="42" xfId="0" applyNumberFormat="1" applyFont="1" applyBorder="1" applyAlignment="1">
      <alignment horizontal="center" vertical="center" wrapText="1"/>
    </xf>
    <xf numFmtId="0" fontId="26" fillId="0" borderId="53" xfId="0" applyFont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0" fontId="26" fillId="0" borderId="34" xfId="0" applyFont="1" applyBorder="1" applyAlignment="1">
      <alignment vertical="center" wrapText="1"/>
    </xf>
    <xf numFmtId="0" fontId="26" fillId="0" borderId="54" xfId="0" applyFont="1" applyBorder="1" applyAlignment="1">
      <alignment vertical="center" wrapText="1"/>
    </xf>
    <xf numFmtId="0" fontId="26" fillId="0" borderId="53" xfId="0" applyFont="1" applyBorder="1" applyAlignment="1">
      <alignment horizontal="center" vertical="center" textRotation="90" wrapText="1"/>
    </xf>
    <xf numFmtId="166" fontId="30" fillId="0" borderId="55" xfId="0" applyNumberFormat="1" applyFont="1" applyBorder="1" applyAlignment="1">
      <alignment horizontal="center" vertical="center" wrapText="1"/>
    </xf>
    <xf numFmtId="0" fontId="26" fillId="0" borderId="56" xfId="0" applyFont="1" applyBorder="1" applyAlignment="1">
      <alignment vertical="center" wrapText="1"/>
    </xf>
    <xf numFmtId="0" fontId="26" fillId="0" borderId="57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164" fontId="27" fillId="0" borderId="55" xfId="0" applyNumberFormat="1" applyFont="1" applyBorder="1" applyAlignment="1">
      <alignment horizontal="center" vertical="center" wrapText="1"/>
    </xf>
    <xf numFmtId="0" fontId="26" fillId="0" borderId="55" xfId="0" applyFont="1" applyBorder="1" applyAlignment="1">
      <alignment vertical="center" wrapText="1"/>
    </xf>
    <xf numFmtId="0" fontId="26" fillId="0" borderId="60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0" fontId="26" fillId="0" borderId="62" xfId="0" applyFont="1" applyBorder="1" applyAlignment="1">
      <alignment vertical="center" wrapText="1"/>
    </xf>
    <xf numFmtId="0" fontId="26" fillId="9" borderId="37" xfId="0" applyFont="1" applyFill="1" applyBorder="1" applyAlignment="1">
      <alignment horizontal="center" vertical="center" wrapText="1"/>
    </xf>
    <xf numFmtId="0" fontId="26" fillId="9" borderId="38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164" fontId="27" fillId="0" borderId="39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textRotation="90" wrapText="1"/>
    </xf>
    <xf numFmtId="0" fontId="0" fillId="0" borderId="46" xfId="0" applyBorder="1" applyAlignment="1">
      <alignment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</cellXfs>
  <cellStyles count="2">
    <cellStyle name="Normal" xfId="0" builtinId="0"/>
    <cellStyle name="Normal 2" xfId="1" xr:uid="{5C7FBAB8-2EA6-49AD-A9DA-D7CA9C454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B022-53BA-4EC4-8A75-D00E366656AC}">
  <sheetPr>
    <tabColor theme="5" tint="0.79998168889431442"/>
  </sheetPr>
  <dimension ref="A1:N39"/>
  <sheetViews>
    <sheetView tabSelected="1" workbookViewId="0">
      <selection activeCell="P6" sqref="P6"/>
    </sheetView>
  </sheetViews>
  <sheetFormatPr defaultColWidth="9" defaultRowHeight="13.15" x14ac:dyDescent="0.45"/>
  <cols>
    <col min="1" max="1" width="5.3984375" style="46" customWidth="1"/>
    <col min="2" max="2" width="37" style="1" customWidth="1"/>
    <col min="3" max="3" width="20" style="1" customWidth="1"/>
    <col min="4" max="4" width="13" style="1" customWidth="1"/>
    <col min="5" max="5" width="33.1328125" style="1" customWidth="1"/>
    <col min="6" max="6" width="13.265625" style="1" customWidth="1"/>
    <col min="7" max="7" width="13" style="1" customWidth="1"/>
    <col min="8" max="8" width="12.73046875" style="1" customWidth="1"/>
    <col min="9" max="11" width="10.86328125" style="1" customWidth="1"/>
    <col min="12" max="12" width="20.265625" style="1" customWidth="1"/>
    <col min="13" max="13" width="11.86328125" style="1" customWidth="1"/>
    <col min="14" max="14" width="18.265625" style="1" customWidth="1"/>
    <col min="15" max="16384" width="9" style="1"/>
  </cols>
  <sheetData>
    <row r="1" spans="1:14" ht="44.65" customHeight="1" thickBot="1" x14ac:dyDescent="0.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ht="13.5" thickBot="1" x14ac:dyDescent="0.5">
      <c r="A2" s="93"/>
      <c r="B2" s="95" t="s">
        <v>1</v>
      </c>
      <c r="C2" s="97" t="s">
        <v>2</v>
      </c>
      <c r="D2" s="95" t="s">
        <v>3</v>
      </c>
      <c r="E2" s="95" t="s">
        <v>4</v>
      </c>
      <c r="F2" s="97" t="s">
        <v>5</v>
      </c>
      <c r="G2" s="95" t="s">
        <v>6</v>
      </c>
      <c r="H2" s="98" t="s">
        <v>7</v>
      </c>
      <c r="I2" s="99"/>
      <c r="J2" s="100"/>
      <c r="K2" s="98" t="s">
        <v>8</v>
      </c>
      <c r="L2" s="100"/>
      <c r="M2" s="83"/>
      <c r="N2" s="83" t="s">
        <v>9</v>
      </c>
    </row>
    <row r="3" spans="1:14" ht="105.4" thickBot="1" x14ac:dyDescent="0.5">
      <c r="A3" s="94"/>
      <c r="B3" s="96"/>
      <c r="C3" s="84"/>
      <c r="D3" s="96"/>
      <c r="E3" s="96"/>
      <c r="F3" s="84"/>
      <c r="G3" s="96"/>
      <c r="H3" s="2" t="s">
        <v>10</v>
      </c>
      <c r="I3" s="2" t="s">
        <v>11</v>
      </c>
      <c r="J3" s="2" t="s">
        <v>12</v>
      </c>
      <c r="K3" s="2" t="s">
        <v>13</v>
      </c>
      <c r="L3" s="3" t="s">
        <v>14</v>
      </c>
      <c r="M3" s="84"/>
      <c r="N3" s="84"/>
    </row>
    <row r="4" spans="1:14" ht="13.5" customHeight="1" thickBot="1" x14ac:dyDescent="0.5">
      <c r="A4" s="85" t="s">
        <v>15</v>
      </c>
      <c r="B4" s="70" t="s">
        <v>16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</row>
    <row r="5" spans="1:14" ht="28.5" x14ac:dyDescent="0.45">
      <c r="A5" s="86"/>
      <c r="B5" s="4" t="s">
        <v>17</v>
      </c>
      <c r="C5" s="5" t="s">
        <v>18</v>
      </c>
      <c r="D5" s="5" t="s">
        <v>19</v>
      </c>
      <c r="E5" s="5" t="s">
        <v>20</v>
      </c>
      <c r="F5" s="5"/>
      <c r="G5" s="6" t="s">
        <v>21</v>
      </c>
      <c r="H5" s="6" t="s">
        <v>21</v>
      </c>
      <c r="I5" s="7"/>
      <c r="J5" s="7"/>
      <c r="K5" s="7">
        <v>1260</v>
      </c>
      <c r="L5" s="7"/>
      <c r="M5" s="8"/>
      <c r="N5" s="9">
        <f>SUM(I5:L5)</f>
        <v>1260</v>
      </c>
    </row>
    <row r="6" spans="1:14" ht="28.5" x14ac:dyDescent="0.45">
      <c r="A6" s="86"/>
      <c r="B6" s="4" t="s">
        <v>22</v>
      </c>
      <c r="C6" s="5" t="s">
        <v>23</v>
      </c>
      <c r="D6" s="5" t="s">
        <v>19</v>
      </c>
      <c r="E6" s="5" t="s">
        <v>24</v>
      </c>
      <c r="F6" s="5"/>
      <c r="G6" s="6" t="s">
        <v>21</v>
      </c>
      <c r="H6" s="6" t="s">
        <v>21</v>
      </c>
      <c r="I6" s="7"/>
      <c r="J6" s="7">
        <v>7658.1</v>
      </c>
      <c r="K6" s="7"/>
      <c r="L6" s="7">
        <v>32.92</v>
      </c>
      <c r="M6" s="8"/>
      <c r="N6" s="9">
        <f>SUM(I6:L6)</f>
        <v>7691.02</v>
      </c>
    </row>
    <row r="7" spans="1:14" ht="43.15" thickBot="1" x14ac:dyDescent="0.5">
      <c r="A7" s="86"/>
      <c r="B7" s="4" t="s">
        <v>25</v>
      </c>
      <c r="C7" s="5" t="s">
        <v>26</v>
      </c>
      <c r="D7" s="5" t="s">
        <v>19</v>
      </c>
      <c r="E7" s="5" t="s">
        <v>27</v>
      </c>
      <c r="F7" s="5"/>
      <c r="G7" s="6" t="s">
        <v>21</v>
      </c>
      <c r="H7" s="6" t="s">
        <v>21</v>
      </c>
      <c r="I7" s="7"/>
      <c r="J7" s="7"/>
      <c r="K7" s="7">
        <v>1334.57</v>
      </c>
      <c r="L7" s="7">
        <v>34.94</v>
      </c>
      <c r="M7" s="8"/>
      <c r="N7" s="9">
        <f>SUM(I7:L7)</f>
        <v>1369.51</v>
      </c>
    </row>
    <row r="8" spans="1:14" ht="13.5" customHeight="1" thickBot="1" x14ac:dyDescent="0.5">
      <c r="A8" s="86"/>
      <c r="B8" s="70" t="s">
        <v>28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</row>
    <row r="9" spans="1:14" ht="14.25" x14ac:dyDescent="0.4">
      <c r="A9" s="86"/>
      <c r="B9" s="73" t="s">
        <v>29</v>
      </c>
      <c r="C9" s="73"/>
      <c r="D9" s="73"/>
      <c r="E9" s="73"/>
      <c r="F9" s="74"/>
      <c r="G9" s="10" t="s">
        <v>30</v>
      </c>
      <c r="H9" s="10" t="s">
        <v>30</v>
      </c>
      <c r="I9" s="11"/>
      <c r="J9" s="11"/>
      <c r="K9" s="12"/>
      <c r="L9" s="13"/>
      <c r="M9" s="87"/>
      <c r="N9" s="9">
        <f>SUM(I9:L9)</f>
        <v>0</v>
      </c>
    </row>
    <row r="10" spans="1:14" ht="14.25" x14ac:dyDescent="0.4">
      <c r="A10" s="86"/>
      <c r="B10" s="76" t="s">
        <v>31</v>
      </c>
      <c r="C10" s="76"/>
      <c r="D10" s="76"/>
      <c r="E10" s="76"/>
      <c r="F10" s="77"/>
      <c r="G10" s="14" t="s">
        <v>30</v>
      </c>
      <c r="H10" s="14" t="s">
        <v>30</v>
      </c>
      <c r="I10" s="15"/>
      <c r="J10" s="15"/>
      <c r="K10" s="16"/>
      <c r="L10" s="17"/>
      <c r="M10" s="88"/>
      <c r="N10" s="18">
        <v>2</v>
      </c>
    </row>
    <row r="11" spans="1:14" ht="13.5" thickBot="1" x14ac:dyDescent="0.45">
      <c r="A11" s="86"/>
      <c r="B11" s="47" t="s">
        <v>32</v>
      </c>
      <c r="C11" s="47"/>
      <c r="D11" s="47"/>
      <c r="E11" s="47"/>
      <c r="F11" s="48"/>
      <c r="G11" s="19" t="s">
        <v>30</v>
      </c>
      <c r="H11" s="19" t="s">
        <v>30</v>
      </c>
      <c r="I11" s="20"/>
      <c r="J11" s="20"/>
      <c r="K11" s="21"/>
      <c r="L11" s="22"/>
      <c r="M11" s="89"/>
      <c r="N11" s="23" t="s">
        <v>30</v>
      </c>
    </row>
    <row r="12" spans="1:14" ht="13.5" thickBot="1" x14ac:dyDescent="0.5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1:14" ht="13.5" customHeight="1" thickBot="1" x14ac:dyDescent="0.5">
      <c r="A13" s="78" t="s">
        <v>33</v>
      </c>
      <c r="B13" s="80" t="s">
        <v>34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</row>
    <row r="14" spans="1:14" ht="14.25" x14ac:dyDescent="0.45">
      <c r="A14" s="79"/>
      <c r="B14" s="24" t="s">
        <v>35</v>
      </c>
      <c r="C14" s="24" t="s">
        <v>36</v>
      </c>
      <c r="D14" s="5" t="s">
        <v>37</v>
      </c>
      <c r="E14" s="24" t="s">
        <v>38</v>
      </c>
      <c r="F14" s="25"/>
      <c r="G14" s="26"/>
      <c r="H14" s="7">
        <v>750</v>
      </c>
      <c r="I14" s="27"/>
      <c r="J14" s="27"/>
      <c r="K14" s="27"/>
      <c r="L14" s="28"/>
      <c r="M14" s="29"/>
      <c r="N14" s="9">
        <f>SUM(G14:L14)</f>
        <v>750</v>
      </c>
    </row>
    <row r="15" spans="1:14" ht="28.5" x14ac:dyDescent="0.45">
      <c r="A15" s="79"/>
      <c r="B15" s="30" t="s">
        <v>39</v>
      </c>
      <c r="C15" s="30" t="s">
        <v>26</v>
      </c>
      <c r="D15" s="5" t="s">
        <v>37</v>
      </c>
      <c r="E15" s="30" t="s">
        <v>40</v>
      </c>
      <c r="F15" s="25"/>
      <c r="G15" s="26"/>
      <c r="H15" s="7">
        <v>1000</v>
      </c>
      <c r="I15" s="27"/>
      <c r="J15" s="27"/>
      <c r="K15" s="27"/>
      <c r="L15" s="28"/>
      <c r="M15" s="29"/>
      <c r="N15" s="9">
        <f t="shared" ref="N15:N24" si="0">SUM(G15:L15)</f>
        <v>1000</v>
      </c>
    </row>
    <row r="16" spans="1:14" ht="28.5" x14ac:dyDescent="0.45">
      <c r="A16" s="79"/>
      <c r="B16" s="30" t="s">
        <v>41</v>
      </c>
      <c r="C16" s="30" t="s">
        <v>42</v>
      </c>
      <c r="D16" s="5" t="s">
        <v>37</v>
      </c>
      <c r="E16" s="30" t="s">
        <v>43</v>
      </c>
      <c r="F16" s="25"/>
      <c r="G16" s="26"/>
      <c r="H16" s="7">
        <v>2293.6</v>
      </c>
      <c r="I16" s="27"/>
      <c r="J16" s="27"/>
      <c r="K16" s="27"/>
      <c r="L16" s="28"/>
      <c r="M16" s="29"/>
      <c r="N16" s="9">
        <f t="shared" si="0"/>
        <v>2293.6</v>
      </c>
    </row>
    <row r="17" spans="1:14" ht="14.25" x14ac:dyDescent="0.45">
      <c r="A17" s="79"/>
      <c r="B17" s="30" t="s">
        <v>44</v>
      </c>
      <c r="C17" s="30" t="s">
        <v>45</v>
      </c>
      <c r="D17" s="5" t="s">
        <v>37</v>
      </c>
      <c r="E17" s="30" t="s">
        <v>46</v>
      </c>
      <c r="F17" s="25"/>
      <c r="G17" s="26"/>
      <c r="H17" s="7">
        <v>800</v>
      </c>
      <c r="I17" s="27"/>
      <c r="J17" s="27"/>
      <c r="K17" s="27"/>
      <c r="L17" s="28"/>
      <c r="M17" s="29"/>
      <c r="N17" s="9">
        <f t="shared" si="0"/>
        <v>800</v>
      </c>
    </row>
    <row r="18" spans="1:14" ht="14.25" x14ac:dyDescent="0.45">
      <c r="A18" s="79"/>
      <c r="B18" s="30" t="s">
        <v>47</v>
      </c>
      <c r="C18" s="30" t="s">
        <v>48</v>
      </c>
      <c r="D18" s="5" t="s">
        <v>37</v>
      </c>
      <c r="E18" s="30" t="s">
        <v>49</v>
      </c>
      <c r="F18" s="25"/>
      <c r="G18" s="26"/>
      <c r="H18" s="7">
        <v>1690</v>
      </c>
      <c r="I18" s="27"/>
      <c r="J18" s="27"/>
      <c r="K18" s="27"/>
      <c r="L18" s="28"/>
      <c r="M18" s="29"/>
      <c r="N18" s="9">
        <f t="shared" si="0"/>
        <v>1690</v>
      </c>
    </row>
    <row r="19" spans="1:14" ht="14.25" x14ac:dyDescent="0.45">
      <c r="A19" s="79"/>
      <c r="B19" s="30" t="s">
        <v>50</v>
      </c>
      <c r="C19" s="30" t="s">
        <v>51</v>
      </c>
      <c r="D19" s="5" t="s">
        <v>37</v>
      </c>
      <c r="E19" s="30" t="s">
        <v>52</v>
      </c>
      <c r="F19" s="25"/>
      <c r="G19" s="26"/>
      <c r="H19" s="7">
        <v>600</v>
      </c>
      <c r="I19" s="27"/>
      <c r="J19" s="27"/>
      <c r="K19" s="27"/>
      <c r="L19" s="28"/>
      <c r="M19" s="29"/>
      <c r="N19" s="9">
        <f t="shared" si="0"/>
        <v>600</v>
      </c>
    </row>
    <row r="20" spans="1:14" ht="28.5" x14ac:dyDescent="0.45">
      <c r="A20" s="79"/>
      <c r="B20" s="30" t="s">
        <v>53</v>
      </c>
      <c r="C20" s="30" t="s">
        <v>54</v>
      </c>
      <c r="D20" s="5" t="s">
        <v>37</v>
      </c>
      <c r="E20" s="30" t="s">
        <v>55</v>
      </c>
      <c r="F20" s="25"/>
      <c r="G20" s="26"/>
      <c r="H20" s="7">
        <v>800</v>
      </c>
      <c r="I20" s="27"/>
      <c r="J20" s="27"/>
      <c r="K20" s="27"/>
      <c r="L20" s="28"/>
      <c r="M20" s="29"/>
      <c r="N20" s="9">
        <f t="shared" si="0"/>
        <v>800</v>
      </c>
    </row>
    <row r="21" spans="1:14" ht="28.5" x14ac:dyDescent="0.45">
      <c r="A21" s="79"/>
      <c r="B21" s="30" t="s">
        <v>56</v>
      </c>
      <c r="C21" s="30" t="s">
        <v>54</v>
      </c>
      <c r="D21" s="5" t="s">
        <v>37</v>
      </c>
      <c r="E21" s="30" t="s">
        <v>57</v>
      </c>
      <c r="F21" s="25"/>
      <c r="G21" s="26"/>
      <c r="H21" s="7">
        <v>1000</v>
      </c>
      <c r="I21" s="27"/>
      <c r="J21" s="27"/>
      <c r="K21" s="27"/>
      <c r="L21" s="28"/>
      <c r="M21" s="29"/>
      <c r="N21" s="9">
        <f t="shared" si="0"/>
        <v>1000</v>
      </c>
    </row>
    <row r="22" spans="1:14" ht="28.5" x14ac:dyDescent="0.45">
      <c r="A22" s="79"/>
      <c r="B22" s="30" t="s">
        <v>58</v>
      </c>
      <c r="C22" s="30" t="s">
        <v>45</v>
      </c>
      <c r="D22" s="5" t="s">
        <v>37</v>
      </c>
      <c r="E22" s="30" t="s">
        <v>59</v>
      </c>
      <c r="F22" s="25"/>
      <c r="G22" s="26"/>
      <c r="H22" s="7">
        <v>3181</v>
      </c>
      <c r="I22" s="27"/>
      <c r="J22" s="27"/>
      <c r="K22" s="27"/>
      <c r="L22" s="28"/>
      <c r="M22" s="29"/>
      <c r="N22" s="9">
        <f t="shared" si="0"/>
        <v>3181</v>
      </c>
    </row>
    <row r="23" spans="1:14" ht="28.5" x14ac:dyDescent="0.45">
      <c r="A23" s="79"/>
      <c r="B23" s="30" t="s">
        <v>60</v>
      </c>
      <c r="C23" s="30" t="s">
        <v>45</v>
      </c>
      <c r="D23" s="5" t="s">
        <v>37</v>
      </c>
      <c r="E23" s="30" t="s">
        <v>61</v>
      </c>
      <c r="F23" s="25"/>
      <c r="G23" s="26"/>
      <c r="H23" s="7">
        <v>1000</v>
      </c>
      <c r="I23" s="27"/>
      <c r="J23" s="27"/>
      <c r="K23" s="27"/>
      <c r="L23" s="28"/>
      <c r="M23" s="29"/>
      <c r="N23" s="9">
        <f t="shared" si="0"/>
        <v>1000</v>
      </c>
    </row>
    <row r="24" spans="1:14" ht="28.9" thickBot="1" x14ac:dyDescent="0.5">
      <c r="A24" s="79"/>
      <c r="B24" s="30" t="s">
        <v>62</v>
      </c>
      <c r="C24" s="30" t="s">
        <v>54</v>
      </c>
      <c r="D24" s="5" t="s">
        <v>37</v>
      </c>
      <c r="E24" s="30" t="s">
        <v>63</v>
      </c>
      <c r="F24" s="25"/>
      <c r="G24" s="26"/>
      <c r="H24" s="7">
        <v>2340</v>
      </c>
      <c r="I24" s="27"/>
      <c r="J24" s="27"/>
      <c r="K24" s="27"/>
      <c r="L24" s="28"/>
      <c r="M24" s="29"/>
      <c r="N24" s="9">
        <f t="shared" si="0"/>
        <v>2340</v>
      </c>
    </row>
    <row r="25" spans="1:14" ht="13.5" customHeight="1" thickBot="1" x14ac:dyDescent="0.5">
      <c r="A25" s="79"/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2"/>
    </row>
    <row r="26" spans="1:14" x14ac:dyDescent="0.4">
      <c r="A26" s="79"/>
      <c r="B26" s="73" t="s">
        <v>29</v>
      </c>
      <c r="C26" s="73"/>
      <c r="D26" s="73"/>
      <c r="E26" s="73"/>
      <c r="F26" s="74"/>
      <c r="G26" s="10" t="s">
        <v>30</v>
      </c>
      <c r="H26" s="31"/>
      <c r="I26" s="31"/>
      <c r="J26" s="31"/>
      <c r="K26" s="31"/>
      <c r="L26" s="32"/>
      <c r="M26" s="75"/>
      <c r="N26" s="33"/>
    </row>
    <row r="27" spans="1:14" x14ac:dyDescent="0.4">
      <c r="A27" s="79"/>
      <c r="B27" s="76" t="s">
        <v>31</v>
      </c>
      <c r="C27" s="76"/>
      <c r="D27" s="76"/>
      <c r="E27" s="76"/>
      <c r="F27" s="77"/>
      <c r="G27" s="14" t="s">
        <v>30</v>
      </c>
      <c r="H27" s="15"/>
      <c r="I27" s="15"/>
      <c r="J27" s="15"/>
      <c r="K27" s="15"/>
      <c r="L27" s="34"/>
      <c r="M27" s="75"/>
      <c r="N27" s="35"/>
    </row>
    <row r="28" spans="1:14" ht="13.5" thickBot="1" x14ac:dyDescent="0.5">
      <c r="A28" s="79"/>
      <c r="B28" s="47" t="s">
        <v>32</v>
      </c>
      <c r="C28" s="47"/>
      <c r="D28" s="47"/>
      <c r="E28" s="47"/>
      <c r="F28" s="48"/>
      <c r="G28" s="19" t="s">
        <v>30</v>
      </c>
      <c r="H28" s="36"/>
      <c r="I28" s="36"/>
      <c r="J28" s="36"/>
      <c r="K28" s="36"/>
      <c r="L28" s="37"/>
      <c r="M28" s="75"/>
      <c r="N28" s="38" t="s">
        <v>30</v>
      </c>
    </row>
    <row r="29" spans="1:14" ht="13.5" thickBot="1" x14ac:dyDescent="0.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1"/>
    </row>
    <row r="30" spans="1:14" ht="13.5" thickBot="1" x14ac:dyDescent="0.45">
      <c r="A30" s="59" t="s">
        <v>64</v>
      </c>
      <c r="B30" s="39" t="s">
        <v>65</v>
      </c>
      <c r="C30" s="60" t="s">
        <v>66</v>
      </c>
      <c r="D30" s="61"/>
      <c r="E30" s="61"/>
      <c r="F30" s="61"/>
      <c r="G30" s="62"/>
      <c r="H30" s="63"/>
      <c r="I30" s="63"/>
      <c r="J30" s="63"/>
      <c r="K30" s="63"/>
      <c r="L30" s="63"/>
      <c r="M30" s="63"/>
      <c r="N30" s="40"/>
    </row>
    <row r="31" spans="1:14" ht="13.5" customHeight="1" thickBot="1" x14ac:dyDescent="0.5">
      <c r="A31" s="59"/>
      <c r="B31" s="64" t="s">
        <v>67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4" ht="13.5" customHeight="1" thickBot="1" x14ac:dyDescent="0.45">
      <c r="A32" s="59"/>
      <c r="B32" s="41"/>
      <c r="C32" s="67"/>
      <c r="D32" s="68"/>
      <c r="E32" s="68"/>
      <c r="F32" s="69"/>
      <c r="G32" s="31"/>
      <c r="H32" s="31"/>
      <c r="I32" s="31"/>
      <c r="J32" s="31"/>
      <c r="K32" s="42"/>
      <c r="L32" s="32"/>
      <c r="M32" s="43"/>
      <c r="N32" s="33"/>
    </row>
    <row r="33" spans="1:14" ht="13.5" customHeight="1" thickBot="1" x14ac:dyDescent="0.5">
      <c r="A33" s="59"/>
      <c r="B33" s="70" t="s">
        <v>28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</row>
    <row r="34" spans="1:14" x14ac:dyDescent="0.4">
      <c r="A34" s="59"/>
      <c r="B34" s="73" t="s">
        <v>29</v>
      </c>
      <c r="C34" s="73"/>
      <c r="D34" s="73"/>
      <c r="E34" s="73"/>
      <c r="F34" s="74"/>
      <c r="G34" s="10" t="s">
        <v>30</v>
      </c>
      <c r="H34" s="10" t="s">
        <v>30</v>
      </c>
      <c r="I34" s="31"/>
      <c r="J34" s="31"/>
      <c r="K34" s="31"/>
      <c r="L34" s="32"/>
      <c r="M34" s="75"/>
      <c r="N34" s="33"/>
    </row>
    <row r="35" spans="1:14" x14ac:dyDescent="0.4">
      <c r="A35" s="59"/>
      <c r="B35" s="76" t="s">
        <v>31</v>
      </c>
      <c r="C35" s="76"/>
      <c r="D35" s="76"/>
      <c r="E35" s="76"/>
      <c r="F35" s="77"/>
      <c r="G35" s="14" t="s">
        <v>30</v>
      </c>
      <c r="H35" s="14" t="s">
        <v>30</v>
      </c>
      <c r="I35" s="15"/>
      <c r="J35" s="15"/>
      <c r="K35" s="15"/>
      <c r="L35" s="34"/>
      <c r="M35" s="75"/>
      <c r="N35" s="35"/>
    </row>
    <row r="36" spans="1:14" ht="13.5" thickBot="1" x14ac:dyDescent="0.5">
      <c r="A36" s="59"/>
      <c r="B36" s="47" t="s">
        <v>32</v>
      </c>
      <c r="C36" s="47"/>
      <c r="D36" s="47"/>
      <c r="E36" s="47"/>
      <c r="F36" s="48"/>
      <c r="G36" s="19" t="s">
        <v>30</v>
      </c>
      <c r="H36" s="19" t="s">
        <v>30</v>
      </c>
      <c r="I36" s="36"/>
      <c r="J36" s="36"/>
      <c r="K36" s="36"/>
      <c r="L36" s="37"/>
      <c r="M36" s="75"/>
      <c r="N36" s="38" t="s">
        <v>30</v>
      </c>
    </row>
    <row r="37" spans="1:14" ht="13.5" thickBot="1" x14ac:dyDescent="0.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1"/>
    </row>
    <row r="38" spans="1:14" ht="13.5" thickBot="1" x14ac:dyDescent="0.5">
      <c r="A38" s="52" t="s">
        <v>68</v>
      </c>
      <c r="B38" s="54" t="s">
        <v>69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</row>
    <row r="39" spans="1:14" ht="14.65" thickBot="1" x14ac:dyDescent="0.5">
      <c r="A39" s="53"/>
      <c r="B39" s="57" t="s">
        <v>70</v>
      </c>
      <c r="C39" s="57"/>
      <c r="D39" s="57"/>
      <c r="E39" s="57"/>
      <c r="F39" s="57"/>
      <c r="G39" s="57"/>
      <c r="H39" s="57"/>
      <c r="I39" s="57"/>
      <c r="J39" s="57"/>
      <c r="K39" s="57"/>
      <c r="L39" s="58"/>
      <c r="M39" s="44" t="s">
        <v>30</v>
      </c>
      <c r="N39" s="45">
        <f>521.46+267331.77+1798.72</f>
        <v>269651.95</v>
      </c>
    </row>
  </sheetData>
  <sheetProtection algorithmName="SHA-512" hashValue="Y0FWCPcLbFSN+nZQcwpdgsc6wZ/G5CMWvyKMGurKg8AOTLqVagT9pAXIjwd1xa6tu4WSoEvHAH83Sxpzd8AIfA==" saltValue="ATxIwtvuFcsfwsQJItutpg==" spinCount="100000" sheet="1" objects="1" scenarios="1"/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L2"/>
    <mergeCell ref="M2:M3"/>
    <mergeCell ref="N2:N3"/>
    <mergeCell ref="A4:A11"/>
    <mergeCell ref="B4:N4"/>
    <mergeCell ref="B8:N8"/>
    <mergeCell ref="B9:F9"/>
    <mergeCell ref="M9:M11"/>
    <mergeCell ref="B10:F10"/>
    <mergeCell ref="B11:F11"/>
    <mergeCell ref="A12:N12"/>
    <mergeCell ref="A13:A28"/>
    <mergeCell ref="B13:N13"/>
    <mergeCell ref="B25:N25"/>
    <mergeCell ref="B26:F26"/>
    <mergeCell ref="M26:M28"/>
    <mergeCell ref="B27:F27"/>
    <mergeCell ref="B28:F28"/>
    <mergeCell ref="A29:N29"/>
    <mergeCell ref="A30:A36"/>
    <mergeCell ref="C30:F30"/>
    <mergeCell ref="G30:M30"/>
    <mergeCell ref="B31:N31"/>
    <mergeCell ref="C32:F32"/>
    <mergeCell ref="B33:N33"/>
    <mergeCell ref="B34:F34"/>
    <mergeCell ref="M34:M36"/>
    <mergeCell ref="B35:F35"/>
    <mergeCell ref="B36:F36"/>
    <mergeCell ref="A37:N37"/>
    <mergeCell ref="A38:A39"/>
    <mergeCell ref="B38:N38"/>
    <mergeCell ref="B39:L3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5D62-4E1A-4F78-9679-9DC325AF82B9}">
  <sheetPr>
    <tabColor rgb="FFDCC5ED"/>
  </sheetPr>
  <dimension ref="A1:L31"/>
  <sheetViews>
    <sheetView zoomScaleNormal="100" zoomScalePageLayoutView="110" workbookViewId="0">
      <selection activeCell="L3" sqref="L3"/>
    </sheetView>
  </sheetViews>
  <sheetFormatPr defaultColWidth="10.73046875" defaultRowHeight="14.25" x14ac:dyDescent="0.45"/>
  <cols>
    <col min="1" max="1" width="4.86328125" customWidth="1"/>
    <col min="2" max="2" width="35.59765625" customWidth="1"/>
    <col min="4" max="4" width="10" customWidth="1"/>
    <col min="5" max="5" width="33.265625" customWidth="1"/>
    <col min="6" max="6" width="11.3984375" customWidth="1"/>
    <col min="7" max="7" width="23" customWidth="1"/>
    <col min="8" max="8" width="10.73046875" customWidth="1"/>
    <col min="9" max="9" width="12.265625" customWidth="1"/>
    <col min="10" max="11" width="9.86328125" customWidth="1"/>
    <col min="12" max="12" width="18.73046875" customWidth="1"/>
  </cols>
  <sheetData>
    <row r="1" spans="1:12" ht="21" customHeight="1" x14ac:dyDescent="0.45">
      <c r="A1" s="175" t="s">
        <v>96</v>
      </c>
    </row>
    <row r="2" spans="1:12" ht="21" customHeight="1" x14ac:dyDescent="0.45">
      <c r="A2" s="174" t="s">
        <v>95</v>
      </c>
      <c r="B2" s="172"/>
      <c r="C2" s="173"/>
      <c r="D2" s="172"/>
      <c r="E2" s="172"/>
      <c r="F2" s="172"/>
      <c r="G2" s="172"/>
      <c r="H2" s="172"/>
      <c r="I2" s="172"/>
      <c r="J2" s="172"/>
      <c r="K2" s="172"/>
      <c r="L2" s="171" t="s">
        <v>94</v>
      </c>
    </row>
    <row r="3" spans="1:12" ht="33.75" customHeight="1" x14ac:dyDescent="0.45">
      <c r="A3" s="170"/>
      <c r="B3" s="170" t="s">
        <v>93</v>
      </c>
      <c r="C3" s="170" t="s">
        <v>92</v>
      </c>
      <c r="D3" s="170" t="s">
        <v>91</v>
      </c>
      <c r="E3" s="170" t="s">
        <v>90</v>
      </c>
      <c r="F3" s="170" t="s">
        <v>89</v>
      </c>
      <c r="G3" s="169" t="s">
        <v>88</v>
      </c>
      <c r="H3" s="168"/>
      <c r="I3" s="167"/>
      <c r="J3" s="168" t="s">
        <v>87</v>
      </c>
      <c r="K3" s="167"/>
      <c r="L3" s="166" t="s">
        <v>86</v>
      </c>
    </row>
    <row r="4" spans="1:12" x14ac:dyDescent="0.45">
      <c r="A4" s="162"/>
      <c r="B4" s="162"/>
      <c r="C4" s="162"/>
      <c r="D4" s="162"/>
      <c r="E4" s="162"/>
      <c r="F4" s="162"/>
      <c r="G4" s="165"/>
      <c r="H4" s="164"/>
      <c r="I4" s="163"/>
      <c r="J4" s="164"/>
      <c r="K4" s="163"/>
      <c r="L4" s="154" t="s">
        <v>80</v>
      </c>
    </row>
    <row r="5" spans="1:12" ht="32.25" customHeight="1" x14ac:dyDescent="0.45">
      <c r="A5" s="162"/>
      <c r="B5" s="162"/>
      <c r="C5" s="162"/>
      <c r="D5" s="162"/>
      <c r="E5" s="162"/>
      <c r="F5" s="162"/>
      <c r="G5" s="161" t="s">
        <v>85</v>
      </c>
      <c r="H5" s="159" t="s">
        <v>84</v>
      </c>
      <c r="I5" s="160" t="s">
        <v>83</v>
      </c>
      <c r="J5" s="159" t="s">
        <v>82</v>
      </c>
      <c r="K5" s="159" t="s">
        <v>81</v>
      </c>
      <c r="L5" s="158"/>
    </row>
    <row r="6" spans="1:12" x14ac:dyDescent="0.45">
      <c r="A6" s="157"/>
      <c r="B6" s="157"/>
      <c r="C6" s="157"/>
      <c r="D6" s="157"/>
      <c r="E6" s="157"/>
      <c r="F6" s="157"/>
      <c r="G6" s="156"/>
      <c r="H6" s="154" t="s">
        <v>80</v>
      </c>
      <c r="I6" s="155"/>
      <c r="J6" s="154" t="s">
        <v>80</v>
      </c>
      <c r="K6" s="154" t="s">
        <v>80</v>
      </c>
      <c r="L6" s="153"/>
    </row>
    <row r="7" spans="1:12" ht="14.25" customHeight="1" x14ac:dyDescent="0.45">
      <c r="A7" s="152" t="s">
        <v>15</v>
      </c>
      <c r="B7" s="120" t="s">
        <v>74</v>
      </c>
      <c r="C7" s="146"/>
      <c r="D7" s="146"/>
      <c r="E7" s="146"/>
      <c r="F7" s="146"/>
      <c r="G7" s="146"/>
      <c r="H7" s="146"/>
      <c r="I7" s="146"/>
      <c r="J7" s="146"/>
      <c r="K7" s="146"/>
      <c r="L7" s="145"/>
    </row>
    <row r="8" spans="1:12" ht="24" x14ac:dyDescent="0.45">
      <c r="A8" s="117"/>
      <c r="B8" s="151" t="s">
        <v>17</v>
      </c>
      <c r="C8" s="116" t="s">
        <v>18</v>
      </c>
      <c r="D8" s="116" t="s">
        <v>19</v>
      </c>
      <c r="E8" s="116" t="s">
        <v>20</v>
      </c>
      <c r="F8" s="150" t="s">
        <v>21</v>
      </c>
      <c r="G8" s="150" t="s">
        <v>21</v>
      </c>
      <c r="H8" s="149"/>
      <c r="I8" s="114"/>
      <c r="J8" s="114">
        <v>1260</v>
      </c>
      <c r="K8" s="114"/>
      <c r="L8" s="148">
        <f>SUM(H8:K8)</f>
        <v>1260</v>
      </c>
    </row>
    <row r="9" spans="1:12" ht="24" x14ac:dyDescent="0.45">
      <c r="A9" s="117"/>
      <c r="B9" s="151" t="s">
        <v>22</v>
      </c>
      <c r="C9" s="116" t="s">
        <v>23</v>
      </c>
      <c r="D9" s="116" t="s">
        <v>19</v>
      </c>
      <c r="E9" s="116" t="s">
        <v>24</v>
      </c>
      <c r="F9" s="150" t="s">
        <v>21</v>
      </c>
      <c r="G9" s="150" t="s">
        <v>21</v>
      </c>
      <c r="H9" s="149"/>
      <c r="I9" s="114">
        <v>7658.1</v>
      </c>
      <c r="J9" s="114"/>
      <c r="K9" s="114">
        <v>32.92</v>
      </c>
      <c r="L9" s="148">
        <f>SUM(H9:K9)</f>
        <v>7691.02</v>
      </c>
    </row>
    <row r="10" spans="1:12" ht="36" x14ac:dyDescent="0.45">
      <c r="A10" s="117"/>
      <c r="B10" s="151" t="s">
        <v>25</v>
      </c>
      <c r="C10" s="116" t="s">
        <v>26</v>
      </c>
      <c r="D10" s="116" t="s">
        <v>19</v>
      </c>
      <c r="E10" s="116" t="s">
        <v>27</v>
      </c>
      <c r="F10" s="150" t="s">
        <v>21</v>
      </c>
      <c r="G10" s="150" t="s">
        <v>21</v>
      </c>
      <c r="H10" s="149"/>
      <c r="I10" s="149"/>
      <c r="J10" s="114">
        <v>1334.57</v>
      </c>
      <c r="K10" s="114">
        <v>34.94</v>
      </c>
      <c r="L10" s="148">
        <f>SUM(H10:K10)</f>
        <v>1369.51</v>
      </c>
    </row>
    <row r="11" spans="1:12" ht="15" customHeight="1" x14ac:dyDescent="0.45">
      <c r="A11" s="117"/>
      <c r="B11" s="147" t="s">
        <v>79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5"/>
    </row>
    <row r="12" spans="1:12" ht="16.5" customHeight="1" x14ac:dyDescent="0.45">
      <c r="A12" s="117"/>
      <c r="B12" s="144" t="s">
        <v>78</v>
      </c>
      <c r="C12" s="143"/>
      <c r="D12" s="143"/>
      <c r="E12" s="142"/>
      <c r="F12" s="141"/>
      <c r="G12" s="141"/>
      <c r="H12" s="141"/>
      <c r="I12" s="141"/>
      <c r="J12" s="12"/>
      <c r="K12" s="13"/>
      <c r="L12" s="140">
        <f>SUM(J12:K12)</f>
        <v>0</v>
      </c>
    </row>
    <row r="13" spans="1:12" x14ac:dyDescent="0.45">
      <c r="A13" s="117"/>
      <c r="B13" s="139" t="s">
        <v>77</v>
      </c>
      <c r="C13" s="138"/>
      <c r="D13" s="138"/>
      <c r="E13" s="137"/>
      <c r="F13" s="136"/>
      <c r="G13" s="136"/>
      <c r="H13" s="136"/>
      <c r="I13" s="136"/>
      <c r="J13" s="16"/>
      <c r="K13" s="17"/>
      <c r="L13" s="135"/>
    </row>
    <row r="14" spans="1:12" ht="21" customHeight="1" thickBot="1" x14ac:dyDescent="0.5">
      <c r="A14" s="134"/>
      <c r="B14" s="133" t="s">
        <v>76</v>
      </c>
      <c r="C14" s="132"/>
      <c r="D14" s="132"/>
      <c r="E14" s="131"/>
      <c r="F14" s="130"/>
      <c r="G14" s="130"/>
      <c r="H14" s="130"/>
      <c r="I14" s="130"/>
      <c r="J14" s="129"/>
      <c r="K14" s="128"/>
      <c r="L14" s="127"/>
    </row>
    <row r="15" spans="1:12" ht="14.65" thickBot="1" x14ac:dyDescent="0.5">
      <c r="A15" s="126"/>
      <c r="B15" s="109"/>
      <c r="C15" s="109"/>
      <c r="D15" s="109"/>
      <c r="E15" s="109"/>
      <c r="F15" s="109"/>
      <c r="G15" s="109"/>
      <c r="H15" s="125"/>
      <c r="I15" s="109"/>
      <c r="J15" s="108"/>
      <c r="K15" s="109"/>
      <c r="L15" s="124"/>
    </row>
    <row r="16" spans="1:12" ht="12.75" customHeight="1" x14ac:dyDescent="0.45">
      <c r="A16" s="123" t="s">
        <v>75</v>
      </c>
      <c r="B16" s="122" t="s">
        <v>74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1"/>
    </row>
    <row r="17" spans="1:12" ht="12.75" customHeight="1" x14ac:dyDescent="0.45">
      <c r="A17" s="117"/>
      <c r="B17" s="120" t="s">
        <v>73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19"/>
    </row>
    <row r="18" spans="1:12" x14ac:dyDescent="0.45">
      <c r="A18" s="117"/>
      <c r="B18" s="118" t="s">
        <v>35</v>
      </c>
      <c r="C18" s="118" t="s">
        <v>36</v>
      </c>
      <c r="D18" s="116" t="s">
        <v>37</v>
      </c>
      <c r="E18" s="118" t="s">
        <v>38</v>
      </c>
      <c r="F18" s="112"/>
      <c r="G18" s="114">
        <v>750</v>
      </c>
      <c r="H18" s="113"/>
      <c r="I18" s="112"/>
      <c r="J18" s="112"/>
      <c r="K18" s="112"/>
      <c r="L18" s="111">
        <f>SUM(F18:K18)</f>
        <v>750</v>
      </c>
    </row>
    <row r="19" spans="1:12" x14ac:dyDescent="0.45">
      <c r="A19" s="117"/>
      <c r="B19" s="115" t="s">
        <v>39</v>
      </c>
      <c r="C19" s="115" t="s">
        <v>26</v>
      </c>
      <c r="D19" s="116" t="s">
        <v>37</v>
      </c>
      <c r="E19" s="115" t="s">
        <v>40</v>
      </c>
      <c r="F19" s="112"/>
      <c r="G19" s="114">
        <v>1000</v>
      </c>
      <c r="H19" s="113"/>
      <c r="I19" s="112"/>
      <c r="J19" s="112"/>
      <c r="K19" s="112"/>
      <c r="L19" s="111">
        <f>SUM(F19:K19)</f>
        <v>1000</v>
      </c>
    </row>
    <row r="20" spans="1:12" ht="24" x14ac:dyDescent="0.45">
      <c r="A20" s="117"/>
      <c r="B20" s="115" t="s">
        <v>41</v>
      </c>
      <c r="C20" s="115" t="s">
        <v>42</v>
      </c>
      <c r="D20" s="116" t="s">
        <v>37</v>
      </c>
      <c r="E20" s="115" t="s">
        <v>43</v>
      </c>
      <c r="F20" s="112"/>
      <c r="G20" s="114">
        <v>2293.6</v>
      </c>
      <c r="H20" s="113"/>
      <c r="I20" s="112"/>
      <c r="J20" s="112"/>
      <c r="K20" s="112"/>
      <c r="L20" s="111">
        <f>SUM(F20:K20)</f>
        <v>2293.6</v>
      </c>
    </row>
    <row r="21" spans="1:12" x14ac:dyDescent="0.45">
      <c r="A21" s="117"/>
      <c r="B21" s="115" t="s">
        <v>44</v>
      </c>
      <c r="C21" s="115" t="s">
        <v>45</v>
      </c>
      <c r="D21" s="116" t="s">
        <v>37</v>
      </c>
      <c r="E21" s="115" t="s">
        <v>46</v>
      </c>
      <c r="F21" s="112"/>
      <c r="G21" s="114">
        <v>800</v>
      </c>
      <c r="H21" s="113"/>
      <c r="I21" s="112"/>
      <c r="J21" s="112"/>
      <c r="K21" s="112"/>
      <c r="L21" s="111">
        <f>SUM(F21:K21)</f>
        <v>800</v>
      </c>
    </row>
    <row r="22" spans="1:12" x14ac:dyDescent="0.45">
      <c r="A22" s="117"/>
      <c r="B22" s="115" t="s">
        <v>47</v>
      </c>
      <c r="C22" s="115" t="s">
        <v>48</v>
      </c>
      <c r="D22" s="116" t="s">
        <v>37</v>
      </c>
      <c r="E22" s="115" t="s">
        <v>49</v>
      </c>
      <c r="F22" s="112"/>
      <c r="G22" s="114">
        <v>1690</v>
      </c>
      <c r="H22" s="113"/>
      <c r="I22" s="112"/>
      <c r="J22" s="112"/>
      <c r="K22" s="112"/>
      <c r="L22" s="111">
        <f>SUM(F22:K22)</f>
        <v>1690</v>
      </c>
    </row>
    <row r="23" spans="1:12" x14ac:dyDescent="0.45">
      <c r="A23" s="117"/>
      <c r="B23" s="115" t="s">
        <v>50</v>
      </c>
      <c r="C23" s="115" t="s">
        <v>51</v>
      </c>
      <c r="D23" s="116" t="s">
        <v>37</v>
      </c>
      <c r="E23" s="115" t="s">
        <v>52</v>
      </c>
      <c r="F23" s="112"/>
      <c r="G23" s="114">
        <v>600</v>
      </c>
      <c r="H23" s="113"/>
      <c r="I23" s="112"/>
      <c r="J23" s="112"/>
      <c r="K23" s="112"/>
      <c r="L23" s="111">
        <f>SUM(F23:K23)</f>
        <v>600</v>
      </c>
    </row>
    <row r="24" spans="1:12" ht="24" x14ac:dyDescent="0.45">
      <c r="A24" s="117"/>
      <c r="B24" s="115" t="s">
        <v>53</v>
      </c>
      <c r="C24" s="115" t="s">
        <v>54</v>
      </c>
      <c r="D24" s="116" t="s">
        <v>37</v>
      </c>
      <c r="E24" s="115" t="s">
        <v>55</v>
      </c>
      <c r="F24" s="112"/>
      <c r="G24" s="114">
        <v>800</v>
      </c>
      <c r="H24" s="113"/>
      <c r="I24" s="112"/>
      <c r="J24" s="112"/>
      <c r="K24" s="112"/>
      <c r="L24" s="111">
        <f>SUM(F24:K24)</f>
        <v>800</v>
      </c>
    </row>
    <row r="25" spans="1:12" ht="24" x14ac:dyDescent="0.45">
      <c r="A25" s="117"/>
      <c r="B25" s="115" t="s">
        <v>56</v>
      </c>
      <c r="C25" s="115" t="s">
        <v>54</v>
      </c>
      <c r="D25" s="116" t="s">
        <v>37</v>
      </c>
      <c r="E25" s="115" t="s">
        <v>57</v>
      </c>
      <c r="F25" s="112"/>
      <c r="G25" s="114">
        <v>1000</v>
      </c>
      <c r="H25" s="113"/>
      <c r="I25" s="112"/>
      <c r="J25" s="112"/>
      <c r="K25" s="112"/>
      <c r="L25" s="111">
        <f>SUM(F25:K25)</f>
        <v>1000</v>
      </c>
    </row>
    <row r="26" spans="1:12" ht="24" x14ac:dyDescent="0.45">
      <c r="A26" s="117"/>
      <c r="B26" s="115" t="s">
        <v>58</v>
      </c>
      <c r="C26" s="115" t="s">
        <v>45</v>
      </c>
      <c r="D26" s="116" t="s">
        <v>37</v>
      </c>
      <c r="E26" s="115" t="s">
        <v>59</v>
      </c>
      <c r="F26" s="112"/>
      <c r="G26" s="114">
        <v>3181</v>
      </c>
      <c r="H26" s="113"/>
      <c r="I26" s="112"/>
      <c r="J26" s="112"/>
      <c r="K26" s="112"/>
      <c r="L26" s="111">
        <f>SUM(F26:K26)</f>
        <v>3181</v>
      </c>
    </row>
    <row r="27" spans="1:12" ht="24" x14ac:dyDescent="0.45">
      <c r="A27" s="117"/>
      <c r="B27" s="115" t="s">
        <v>60</v>
      </c>
      <c r="C27" s="115" t="s">
        <v>45</v>
      </c>
      <c r="D27" s="116" t="s">
        <v>37</v>
      </c>
      <c r="E27" s="115" t="s">
        <v>61</v>
      </c>
      <c r="F27" s="112"/>
      <c r="G27" s="114">
        <v>1000</v>
      </c>
      <c r="H27" s="113"/>
      <c r="I27" s="112"/>
      <c r="J27" s="112"/>
      <c r="K27" s="112"/>
      <c r="L27" s="111">
        <f>SUM(F27:K27)</f>
        <v>1000</v>
      </c>
    </row>
    <row r="28" spans="1:12" ht="24.4" thickBot="1" x14ac:dyDescent="0.5">
      <c r="A28" s="117"/>
      <c r="B28" s="115" t="s">
        <v>62</v>
      </c>
      <c r="C28" s="115" t="s">
        <v>54</v>
      </c>
      <c r="D28" s="116" t="s">
        <v>37</v>
      </c>
      <c r="E28" s="115" t="s">
        <v>63</v>
      </c>
      <c r="F28" s="112"/>
      <c r="G28" s="114">
        <v>2340</v>
      </c>
      <c r="H28" s="113"/>
      <c r="I28" s="112"/>
      <c r="J28" s="112"/>
      <c r="K28" s="112"/>
      <c r="L28" s="111">
        <f>SUM(F28:K28)</f>
        <v>2340</v>
      </c>
    </row>
    <row r="29" spans="1:12" ht="14.65" thickBot="1" x14ac:dyDescent="0.5">
      <c r="A29" s="110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8"/>
    </row>
    <row r="30" spans="1:12" ht="12.75" customHeight="1" x14ac:dyDescent="0.45">
      <c r="A30" s="107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2" ht="27" customHeight="1" thickBot="1" x14ac:dyDescent="0.5">
      <c r="A31" s="105" t="s">
        <v>72</v>
      </c>
      <c r="B31" s="104" t="s">
        <v>71</v>
      </c>
      <c r="C31" s="103"/>
      <c r="D31" s="103"/>
      <c r="E31" s="103"/>
      <c r="F31" s="103"/>
      <c r="G31" s="103"/>
      <c r="H31" s="103"/>
      <c r="I31" s="103"/>
      <c r="J31" s="103"/>
      <c r="K31" s="102"/>
      <c r="L31" s="101">
        <f>521.46+267331.77+1798.72</f>
        <v>269651.95</v>
      </c>
    </row>
  </sheetData>
  <sheetProtection algorithmName="SHA-512" hashValue="ynSQl0lE95SUs3FkDFvEBz++bDk1IcICd0OBotY0UhHY73ud52rcEIAC2kXtNDqZyU2WREC5H7kZUmnewrbJjQ==" saltValue="400xQCSx2NytMwFyfC4Bfg==" spinCount="100000" sheet="1" objects="1" scenarios="1"/>
  <mergeCells count="21">
    <mergeCell ref="A16:A28"/>
    <mergeCell ref="B16:L16"/>
    <mergeCell ref="B17:L17"/>
    <mergeCell ref="B31:K31"/>
    <mergeCell ref="A7:A14"/>
    <mergeCell ref="B7:L7"/>
    <mergeCell ref="B11:L11"/>
    <mergeCell ref="B12:E12"/>
    <mergeCell ref="B13:E13"/>
    <mergeCell ref="G3:I4"/>
    <mergeCell ref="J3:K4"/>
    <mergeCell ref="G5:G6"/>
    <mergeCell ref="I5:I6"/>
    <mergeCell ref="L5:L6"/>
    <mergeCell ref="B14:E14"/>
    <mergeCell ref="F3:F6"/>
    <mergeCell ref="A3:A6"/>
    <mergeCell ref="B3:B6"/>
    <mergeCell ref="C3:C6"/>
    <mergeCell ref="D3:D6"/>
    <mergeCell ref="E3:E6"/>
  </mergeCells>
  <pageMargins left="0.25" right="0.25" top="4.7348484848484848E-2" bottom="0.1325757575757575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Germany-English</vt:lpstr>
      <vt:lpstr>Germany-German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mcgurl ashley/McGurl　Ashley</dc:creator>
  <cp:lastModifiedBy>Ashley McGurl</cp:lastModifiedBy>
  <dcterms:created xsi:type="dcterms:W3CDTF">2025-06-24T08:13:22Z</dcterms:created>
  <dcterms:modified xsi:type="dcterms:W3CDTF">2025-06-24T12:47:58Z</dcterms:modified>
</cp:coreProperties>
</file>